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C:\Users\msamuels\Documents\Outreach-Susan\FlyLearningActivity\"/>
    </mc:Choice>
  </mc:AlternateContent>
  <bookViews>
    <workbookView xWindow="0" yWindow="0" windowWidth="20490" windowHeight="7530" tabRatio="841" activeTab="5" xr2:uid="{00000000-000D-0000-FFFF-FFFF00000000}"/>
  </bookViews>
  <sheets>
    <sheet name="PartI_Activity" sheetId="4" r:id="rId1"/>
    <sheet name="PartI_Answer" sheetId="5" r:id="rId2"/>
    <sheet name="PartII_Activity" sheetId="10" r:id="rId3"/>
    <sheet name="PartII_Answer" sheetId="9" r:id="rId4"/>
    <sheet name="PartIII_Activity" sheetId="8" r:id="rId5"/>
    <sheet name="PartIII_Answers" sheetId="7" r:id="rId6"/>
  </sheet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0" l="1"/>
  <c r="E16" i="10"/>
  <c r="D16" i="10"/>
  <c r="C16" i="10"/>
  <c r="B16" i="10"/>
  <c r="F15" i="10"/>
  <c r="E15" i="10"/>
  <c r="D15" i="10"/>
  <c r="C15" i="10"/>
  <c r="B15" i="10"/>
  <c r="F11" i="10"/>
  <c r="E11" i="10"/>
  <c r="D11" i="10"/>
  <c r="C11" i="10"/>
  <c r="B11" i="10"/>
  <c r="F5" i="10"/>
  <c r="E5" i="10"/>
  <c r="D5" i="10"/>
  <c r="C5" i="10"/>
  <c r="B5" i="10"/>
  <c r="T33" i="9"/>
  <c r="S33" i="9"/>
  <c r="R33" i="9"/>
  <c r="Q33" i="9"/>
  <c r="P33" i="9"/>
  <c r="M33" i="9"/>
  <c r="L33" i="9"/>
  <c r="K33" i="9"/>
  <c r="J33" i="9"/>
  <c r="I33" i="9"/>
  <c r="F16" i="9"/>
  <c r="E16" i="9"/>
  <c r="D16" i="9"/>
  <c r="C16" i="9"/>
  <c r="B16" i="9"/>
  <c r="F15" i="9"/>
  <c r="E15" i="9"/>
  <c r="D15" i="9"/>
  <c r="C15" i="9"/>
  <c r="B15" i="9"/>
  <c r="F11" i="9"/>
  <c r="E11" i="9"/>
  <c r="D11" i="9"/>
  <c r="C11" i="9"/>
  <c r="B11" i="9"/>
  <c r="F5" i="9"/>
  <c r="E5" i="9"/>
  <c r="D5" i="9"/>
  <c r="C5" i="9"/>
  <c r="B5" i="9"/>
  <c r="T33" i="8"/>
  <c r="S33" i="8"/>
  <c r="R33" i="8"/>
  <c r="Q33" i="8"/>
  <c r="P33" i="8"/>
  <c r="M33" i="8"/>
  <c r="L33" i="8"/>
  <c r="K33" i="8"/>
  <c r="J33" i="8"/>
  <c r="I33" i="8"/>
  <c r="F18" i="8"/>
  <c r="E18" i="8"/>
  <c r="D18" i="8"/>
  <c r="C18" i="8"/>
  <c r="B18" i="8"/>
  <c r="F17" i="8"/>
  <c r="E17" i="8"/>
  <c r="D17" i="8"/>
  <c r="C17" i="8"/>
  <c r="B17" i="8"/>
  <c r="F13" i="8"/>
  <c r="E13" i="8"/>
  <c r="D13" i="8"/>
  <c r="C13" i="8"/>
  <c r="B13" i="8"/>
  <c r="F12" i="8"/>
  <c r="E12" i="8"/>
  <c r="D12" i="8"/>
  <c r="C12" i="8"/>
  <c r="B12" i="8"/>
  <c r="F6" i="8"/>
  <c r="E6" i="8"/>
  <c r="D6" i="8"/>
  <c r="C6" i="8"/>
  <c r="B6" i="8"/>
  <c r="F5" i="8"/>
  <c r="E5" i="8"/>
  <c r="D5" i="8"/>
  <c r="C5" i="8"/>
  <c r="B5" i="8"/>
  <c r="I34" i="7"/>
  <c r="J34" i="7"/>
  <c r="K34" i="7"/>
  <c r="L34" i="7"/>
  <c r="M34" i="7"/>
  <c r="I33" i="7"/>
  <c r="Q34" i="7"/>
  <c r="R34" i="7"/>
  <c r="S34" i="7"/>
  <c r="T34" i="7"/>
  <c r="P34" i="7"/>
  <c r="Q33" i="7"/>
  <c r="R33" i="7"/>
  <c r="S33" i="7"/>
  <c r="T33" i="7"/>
  <c r="P33" i="7"/>
  <c r="J33" i="7"/>
  <c r="K33" i="7"/>
  <c r="L33" i="7"/>
  <c r="M33" i="7"/>
  <c r="F18" i="7"/>
  <c r="E18" i="7"/>
  <c r="D18" i="7"/>
  <c r="C18" i="7"/>
  <c r="B18" i="7"/>
  <c r="F17" i="7"/>
  <c r="E17" i="7"/>
  <c r="D17" i="7"/>
  <c r="C17" i="7"/>
  <c r="B17" i="7"/>
  <c r="F13" i="7"/>
  <c r="E13" i="7"/>
  <c r="D13" i="7"/>
  <c r="C13" i="7"/>
  <c r="B13" i="7"/>
  <c r="F12" i="7"/>
  <c r="E12" i="7"/>
  <c r="D12" i="7"/>
  <c r="C12" i="7"/>
  <c r="B12" i="7"/>
  <c r="F6" i="7"/>
  <c r="E6" i="7"/>
  <c r="D6" i="7"/>
  <c r="C6" i="7"/>
  <c r="B6" i="7"/>
  <c r="F5" i="7"/>
  <c r="E5" i="7"/>
  <c r="D5" i="7"/>
  <c r="C5" i="7"/>
  <c r="B5" i="7"/>
</calcChain>
</file>

<file path=xl/sharedStrings.xml><?xml version="1.0" encoding="utf-8"?>
<sst xmlns="http://schemas.openxmlformats.org/spreadsheetml/2006/main" count="456" uniqueCount="45">
  <si>
    <t>Fly 1</t>
  </si>
  <si>
    <t>Fly 2</t>
  </si>
  <si>
    <t>Fly 3</t>
  </si>
  <si>
    <t>Fly 4</t>
  </si>
  <si>
    <t>Fly 5</t>
  </si>
  <si>
    <t>Fly 6</t>
  </si>
  <si>
    <t>Fly 7</t>
  </si>
  <si>
    <t>Fly 8</t>
  </si>
  <si>
    <t>Fly 9</t>
  </si>
  <si>
    <t>Fly 10</t>
  </si>
  <si>
    <t>Fly 11</t>
  </si>
  <si>
    <t>Fly 12</t>
  </si>
  <si>
    <t>Fly 13</t>
  </si>
  <si>
    <t>Fly 14</t>
  </si>
  <si>
    <t>Fly 15</t>
  </si>
  <si>
    <t>Fly 16</t>
  </si>
  <si>
    <t>Fly 17</t>
  </si>
  <si>
    <t>Fly 18</t>
  </si>
  <si>
    <t>Fly 19</t>
  </si>
  <si>
    <t>Fly 20</t>
  </si>
  <si>
    <t>Fly 21</t>
  </si>
  <si>
    <t>Fly 22</t>
  </si>
  <si>
    <t>Fly 23</t>
  </si>
  <si>
    <t>Fly 24</t>
  </si>
  <si>
    <t>Fly 25</t>
  </si>
  <si>
    <t>Fly 26</t>
  </si>
  <si>
    <t>Fly 27</t>
  </si>
  <si>
    <t>Fly 28</t>
  </si>
  <si>
    <t>Fly 29</t>
  </si>
  <si>
    <t>Fly 30</t>
  </si>
  <si>
    <t>Standard dev</t>
  </si>
  <si>
    <t>PreTraining (sec)</t>
  </si>
  <si>
    <t>Post-Training (sec)</t>
  </si>
  <si>
    <t>Protocol 1: Short interval</t>
  </si>
  <si>
    <t>Protocol 2: Long interval</t>
  </si>
  <si>
    <t>Average</t>
  </si>
  <si>
    <t>after 1Hr</t>
  </si>
  <si>
    <t>after 2 Hr</t>
  </si>
  <si>
    <t>after 3 Hr</t>
  </si>
  <si>
    <t>after 6 Hr</t>
  </si>
  <si>
    <t>after 12 Hr</t>
  </si>
  <si>
    <t>Standard Dev</t>
  </si>
  <si>
    <t>[Protocol 1]</t>
  </si>
  <si>
    <t>[Protocol 2]</t>
  </si>
  <si>
    <t>Summary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</si>
</sst>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3" borderId="0" xfId="0" applyFill="1" applyBorder="1"/>
    <xf numFmtId="0" fontId="0" fillId="0" borderId="0" xfId="0" applyFill="1" applyBorder="1"/>
    <xf numFmtId="0" fontId="4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" xfId="0" applyFill="1" applyBorder="1"/>
    <xf numFmtId="164" fontId="0" fillId="0" borderId="0" xfId="0" applyNumberFormat="1" applyBorder="1"/>
    <xf numFmtId="0" fontId="3" fillId="0" borderId="1" xfId="0" applyFont="1" applyFill="1" applyBorder="1"/>
    <xf numFmtId="0" fontId="3" fillId="0" borderId="10" xfId="0" applyFont="1" applyFill="1" applyBorder="1"/>
    <xf numFmtId="0" fontId="0" fillId="0" borderId="0" xfId="0" applyFill="1"/>
    <xf numFmtId="0" fontId="4" fillId="0" borderId="4" xfId="0" applyFont="1" applyBorder="1"/>
    <xf numFmtId="0" fontId="0" fillId="0" borderId="7" xfId="0" applyFill="1" applyBorder="1"/>
    <xf numFmtId="0" fontId="4" fillId="0" borderId="12" xfId="0" applyFont="1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2" xfId="0" applyFill="1" applyBorder="1"/>
    <xf numFmtId="164" fontId="0" fillId="0" borderId="0" xfId="0" applyNumberFormat="1" applyFill="1" applyBorder="1"/>
    <xf numFmtId="0" fontId="3" fillId="0" borderId="0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7" xfId="0" applyFont="1" applyFill="1" applyBorder="1"/>
    <xf numFmtId="0" fontId="3" fillId="0" borderId="0" xfId="0" applyFont="1" applyBorder="1"/>
    <xf numFmtId="0" fontId="3" fillId="0" borderId="2" xfId="0" applyFont="1" applyBorder="1"/>
    <xf numFmtId="0" fontId="3" fillId="0" borderId="2" xfId="0" applyFont="1" applyFill="1" applyBorder="1"/>
    <xf numFmtId="164" fontId="0" fillId="0" borderId="1" xfId="0" applyNumberFormat="1" applyBorder="1"/>
    <xf numFmtId="164" fontId="0" fillId="4" borderId="0" xfId="0" applyNumberFormat="1" applyFill="1" applyBorder="1"/>
    <xf numFmtId="164" fontId="0" fillId="4" borderId="9" xfId="0" applyNumberFormat="1" applyFill="1" applyBorder="1"/>
    <xf numFmtId="164" fontId="0" fillId="4" borderId="3" xfId="0" applyNumberFormat="1" applyFill="1" applyBorder="1" applyAlignment="1">
      <alignment horizontal="center"/>
    </xf>
    <xf numFmtId="164" fontId="0" fillId="4" borderId="18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64" fontId="0" fillId="4" borderId="11" xfId="0" applyNumberFormat="1" applyFill="1" applyBorder="1"/>
    <xf numFmtId="164" fontId="0" fillId="5" borderId="0" xfId="0" applyNumberFormat="1" applyFill="1" applyBorder="1"/>
    <xf numFmtId="164" fontId="0" fillId="5" borderId="9" xfId="0" applyNumberFormat="1" applyFill="1" applyBorder="1"/>
    <xf numFmtId="164" fontId="0" fillId="5" borderId="3" xfId="0" applyNumberFormat="1" applyFill="1" applyBorder="1" applyAlignment="1">
      <alignment horizontal="center"/>
    </xf>
    <xf numFmtId="164" fontId="0" fillId="5" borderId="18" xfId="0" applyNumberFormat="1" applyFill="1" applyBorder="1" applyAlignment="1">
      <alignment horizontal="center"/>
    </xf>
    <xf numFmtId="0" fontId="5" fillId="0" borderId="0" xfId="0" applyFont="1"/>
    <xf numFmtId="164" fontId="0" fillId="5" borderId="16" xfId="0" applyNumberFormat="1" applyFill="1" applyBorder="1" applyAlignment="1">
      <alignment horizontal="center"/>
    </xf>
    <xf numFmtId="164" fontId="0" fillId="5" borderId="19" xfId="0" applyNumberFormat="1" applyFill="1" applyBorder="1" applyAlignment="1">
      <alignment horizontal="center"/>
    </xf>
    <xf numFmtId="164" fontId="0" fillId="5" borderId="11" xfId="0" applyNumberFormat="1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3" borderId="0" xfId="0" applyFont="1" applyFill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PartI_Answer!$B$2:$C$2</c:f>
              <c:numCache>
                <c:formatCode>General</c:formatCode>
                <c:ptCount val="2"/>
                <c:pt idx="0">
                  <c:v>0.2495</c:v>
                </c:pt>
                <c:pt idx="1">
                  <c:v>0.35809999999999997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06-41BE-B7FA-3A3732BEA5B4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PartI_Answer!$B$3:$C$3</c:f>
              <c:numCache>
                <c:formatCode>General</c:formatCode>
                <c:ptCount val="2"/>
                <c:pt idx="0">
                  <c:v>8.4699999999999998E-2</c:v>
                </c:pt>
                <c:pt idx="1">
                  <c:v>0.34439999999999998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06-41BE-B7FA-3A3732BEA5B4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PartI_Answer!$B$4:$C$4</c:f>
              <c:numCache>
                <c:formatCode>General</c:formatCode>
                <c:ptCount val="2"/>
                <c:pt idx="0">
                  <c:v>0.16800000000000001</c:v>
                </c:pt>
                <c:pt idx="1">
                  <c:v>0.64380000000000004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06-41BE-B7FA-3A3732BEA5B4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PartI_Answer!$B$5:$C$5</c:f>
              <c:numCache>
                <c:formatCode>General</c:formatCode>
                <c:ptCount val="2"/>
                <c:pt idx="0">
                  <c:v>0.23219999999999999</c:v>
                </c:pt>
                <c:pt idx="1">
                  <c:v>0.79979999999999996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06-41BE-B7FA-3A3732BEA5B4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PartI_Answer!$B$6:$C$6</c:f>
              <c:numCache>
                <c:formatCode>General</c:formatCode>
                <c:ptCount val="2"/>
                <c:pt idx="0">
                  <c:v>0.2959</c:v>
                </c:pt>
                <c:pt idx="1">
                  <c:v>0.89710000000000001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506-41BE-B7FA-3A3732BEA5B4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PartI_Answer!$B$7:$C$7</c:f>
              <c:numCache>
                <c:formatCode>General</c:formatCode>
                <c:ptCount val="2"/>
                <c:pt idx="0">
                  <c:v>0.31859999999999999</c:v>
                </c:pt>
                <c:pt idx="1">
                  <c:v>0.3921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506-41BE-B7FA-3A3732BEA5B4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PartI_Answer!$B$8:$C$8</c:f>
              <c:numCache>
                <c:formatCode>General</c:formatCode>
                <c:ptCount val="2"/>
                <c:pt idx="0">
                  <c:v>0.1817</c:v>
                </c:pt>
                <c:pt idx="1">
                  <c:v>0.66769999999999996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506-41BE-B7FA-3A3732BEA5B4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PartI_Answer!$B$9:$C$9</c:f>
              <c:numCache>
                <c:formatCode>General</c:formatCode>
                <c:ptCount val="2"/>
                <c:pt idx="0">
                  <c:v>4.5999999999999999E-2</c:v>
                </c:pt>
                <c:pt idx="1">
                  <c:v>0.60529999999999995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506-41BE-B7FA-3A3732BEA5B4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PartI_Answer!$B$10:$C$10</c:f>
              <c:numCache>
                <c:formatCode>General</c:formatCode>
                <c:ptCount val="2"/>
                <c:pt idx="0">
                  <c:v>4.9599999999999998E-2</c:v>
                </c:pt>
                <c:pt idx="1">
                  <c:v>0.318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506-41BE-B7FA-3A3732BEA5B4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PartI_Answer!$B$11:$C$11</c:f>
              <c:numCache>
                <c:formatCode>General</c:formatCode>
                <c:ptCount val="2"/>
                <c:pt idx="0">
                  <c:v>8.5500000000000007E-2</c:v>
                </c:pt>
                <c:pt idx="1">
                  <c:v>0.5222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506-41BE-B7FA-3A3732BEA5B4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PartI_Answer!$B$12:$C$12</c:f>
              <c:numCache>
                <c:formatCode>General</c:formatCode>
                <c:ptCount val="2"/>
                <c:pt idx="0">
                  <c:v>0.2792</c:v>
                </c:pt>
                <c:pt idx="1">
                  <c:v>0.41239999999999999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506-41BE-B7FA-3A3732BEA5B4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PartI_Answer!$B$13:$C$13</c:f>
              <c:numCache>
                <c:formatCode>General</c:formatCode>
                <c:ptCount val="2"/>
                <c:pt idx="0">
                  <c:v>8.4400000000000003E-2</c:v>
                </c:pt>
                <c:pt idx="1">
                  <c:v>0.80930000000000002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506-41BE-B7FA-3A3732BEA5B4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PartI_Answer!$B$14:$C$14</c:f>
              <c:numCache>
                <c:formatCode>General</c:formatCode>
                <c:ptCount val="2"/>
                <c:pt idx="0">
                  <c:v>0.27039999999999997</c:v>
                </c:pt>
                <c:pt idx="1">
                  <c:v>0.50590000000000002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506-41BE-B7FA-3A3732BEA5B4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PartI_Answer!$B$15:$C$15</c:f>
              <c:numCache>
                <c:formatCode>General</c:formatCode>
                <c:ptCount val="2"/>
                <c:pt idx="0">
                  <c:v>8.09E-2</c:v>
                </c:pt>
                <c:pt idx="1">
                  <c:v>0.64239999999999997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506-41BE-B7FA-3A3732BEA5B4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PartI_Answer!$B$16:$C$16</c:f>
              <c:numCache>
                <c:formatCode>General</c:formatCode>
                <c:ptCount val="2"/>
                <c:pt idx="0">
                  <c:v>0.30859999999999999</c:v>
                </c:pt>
                <c:pt idx="1">
                  <c:v>0.41449999999999998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6506-41BE-B7FA-3A3732BEA5B4}"/>
            </c:ext>
          </c:extLst>
        </c:ser>
        <c:ser>
          <c:idx val="15"/>
          <c:order val="15"/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PartI_Answer!$B$17:$C$17</c:f>
              <c:numCache>
                <c:formatCode>General</c:formatCode>
                <c:ptCount val="2"/>
                <c:pt idx="0">
                  <c:v>0.1162</c:v>
                </c:pt>
                <c:pt idx="1">
                  <c:v>0.6885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6506-41BE-B7FA-3A3732BEA5B4}"/>
            </c:ext>
          </c:extLst>
        </c:ser>
        <c:ser>
          <c:idx val="16"/>
          <c:order val="16"/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PartI_Answer!$B$18:$C$18</c:f>
              <c:numCache>
                <c:formatCode>General</c:formatCode>
                <c:ptCount val="2"/>
                <c:pt idx="0">
                  <c:v>6.5299999999999997E-2</c:v>
                </c:pt>
                <c:pt idx="1">
                  <c:v>0.47560000000000002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6506-41BE-B7FA-3A3732BEA5B4}"/>
            </c:ext>
          </c:extLst>
        </c:ser>
        <c:ser>
          <c:idx val="17"/>
          <c:order val="17"/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PartI_Answer!$B$19:$C$19</c:f>
              <c:numCache>
                <c:formatCode>General</c:formatCode>
                <c:ptCount val="2"/>
                <c:pt idx="0">
                  <c:v>8.3400000000000002E-2</c:v>
                </c:pt>
                <c:pt idx="1">
                  <c:v>0.72130000000000005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6506-41BE-B7FA-3A3732BEA5B4}"/>
            </c:ext>
          </c:extLst>
        </c:ser>
        <c:ser>
          <c:idx val="18"/>
          <c:order val="18"/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PartI_Answer!$B$20:$C$20</c:f>
              <c:numCache>
                <c:formatCode>General</c:formatCode>
                <c:ptCount val="2"/>
                <c:pt idx="0">
                  <c:v>0.2046</c:v>
                </c:pt>
                <c:pt idx="1">
                  <c:v>0.74329999999999996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6506-41BE-B7FA-3A3732BEA5B4}"/>
            </c:ext>
          </c:extLst>
        </c:ser>
        <c:ser>
          <c:idx val="19"/>
          <c:order val="19"/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PartI_Answer!$B$21:$C$21</c:f>
              <c:numCache>
                <c:formatCode>General</c:formatCode>
                <c:ptCount val="2"/>
                <c:pt idx="0">
                  <c:v>0.15720000000000001</c:v>
                </c:pt>
                <c:pt idx="1">
                  <c:v>0.78029999999999999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6506-41BE-B7FA-3A3732BEA5B4}"/>
            </c:ext>
          </c:extLst>
        </c:ser>
        <c:ser>
          <c:idx val="20"/>
          <c:order val="20"/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PartI_Answer!$B$22:$C$22</c:f>
              <c:numCache>
                <c:formatCode>General</c:formatCode>
                <c:ptCount val="2"/>
                <c:pt idx="0">
                  <c:v>0.1168</c:v>
                </c:pt>
                <c:pt idx="1">
                  <c:v>0.59340000000000004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6506-41BE-B7FA-3A3732BEA5B4}"/>
            </c:ext>
          </c:extLst>
        </c:ser>
        <c:ser>
          <c:idx val="21"/>
          <c:order val="21"/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PartI_Answer!$B$23:$C$23</c:f>
              <c:numCache>
                <c:formatCode>General</c:formatCode>
                <c:ptCount val="2"/>
                <c:pt idx="0">
                  <c:v>0.27589999999999998</c:v>
                </c:pt>
                <c:pt idx="1">
                  <c:v>0.36309999999999998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6506-41BE-B7FA-3A3732BEA5B4}"/>
            </c:ext>
          </c:extLst>
        </c:ser>
        <c:ser>
          <c:idx val="22"/>
          <c:order val="22"/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PartI_Answer!$B$24:$C$24</c:f>
              <c:numCache>
                <c:formatCode>General</c:formatCode>
                <c:ptCount val="2"/>
                <c:pt idx="0">
                  <c:v>0.19439999999999999</c:v>
                </c:pt>
                <c:pt idx="1">
                  <c:v>0.45429999999999998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6506-41BE-B7FA-3A3732BEA5B4}"/>
            </c:ext>
          </c:extLst>
        </c:ser>
        <c:ser>
          <c:idx val="23"/>
          <c:order val="23"/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PartI_Answer!$B$25:$C$25</c:f>
              <c:numCache>
                <c:formatCode>General</c:formatCode>
                <c:ptCount val="2"/>
                <c:pt idx="0">
                  <c:v>0.18260000000000001</c:v>
                </c:pt>
                <c:pt idx="1">
                  <c:v>0.8841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6506-41BE-B7FA-3A3732BEA5B4}"/>
            </c:ext>
          </c:extLst>
        </c:ser>
        <c:ser>
          <c:idx val="24"/>
          <c:order val="24"/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PartI_Answer!$B$26:$C$26</c:f>
              <c:numCache>
                <c:formatCode>General</c:formatCode>
                <c:ptCount val="2"/>
                <c:pt idx="0">
                  <c:v>0.30459999999999998</c:v>
                </c:pt>
                <c:pt idx="1">
                  <c:v>0.40620000000000001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6506-41BE-B7FA-3A3732BEA5B4}"/>
            </c:ext>
          </c:extLst>
        </c:ser>
        <c:ser>
          <c:idx val="25"/>
          <c:order val="25"/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PartI_Answer!$B$27:$C$27</c:f>
              <c:numCache>
                <c:formatCode>General</c:formatCode>
                <c:ptCount val="2"/>
                <c:pt idx="0">
                  <c:v>9.4899999999999998E-2</c:v>
                </c:pt>
                <c:pt idx="1">
                  <c:v>0.82909999999999995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6506-41BE-B7FA-3A3732BEA5B4}"/>
            </c:ext>
          </c:extLst>
        </c:ser>
        <c:ser>
          <c:idx val="26"/>
          <c:order val="26"/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PartI_Answer!$B$28:$C$28</c:f>
              <c:numCache>
                <c:formatCode>General</c:formatCode>
                <c:ptCount val="2"/>
                <c:pt idx="0">
                  <c:v>0.2515</c:v>
                </c:pt>
                <c:pt idx="1">
                  <c:v>0.64859999999999995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506-41BE-B7FA-3A3732BEA5B4}"/>
            </c:ext>
          </c:extLst>
        </c:ser>
        <c:ser>
          <c:idx val="27"/>
          <c:order val="27"/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PartI_Answer!$B$29:$C$29</c:f>
              <c:numCache>
                <c:formatCode>General</c:formatCode>
                <c:ptCount val="2"/>
                <c:pt idx="0">
                  <c:v>0.25030000000000002</c:v>
                </c:pt>
                <c:pt idx="1">
                  <c:v>0.93610000000000004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506-41BE-B7FA-3A3732BEA5B4}"/>
            </c:ext>
          </c:extLst>
        </c:ser>
        <c:ser>
          <c:idx val="28"/>
          <c:order val="28"/>
          <c:spPr>
            <a:ln w="28575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PartI_Answer!$B$30:$C$30</c:f>
              <c:numCache>
                <c:formatCode>General</c:formatCode>
                <c:ptCount val="2"/>
                <c:pt idx="0">
                  <c:v>0.1263</c:v>
                </c:pt>
                <c:pt idx="1">
                  <c:v>0.35959999999999998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6506-41BE-B7FA-3A3732BEA5B4}"/>
            </c:ext>
          </c:extLst>
        </c:ser>
        <c:ser>
          <c:idx val="29"/>
          <c:order val="29"/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PartI_Answer!$B$1:$C$1</c:f>
              <c:strCache>
                <c:ptCount val="2"/>
                <c:pt idx="0">
                  <c:v>PreTraining (sec)</c:v>
                </c:pt>
                <c:pt idx="1">
                  <c:v>Post-Training (sec)</c:v>
                </c:pt>
              </c:strCache>
            </c:strRef>
          </c:cat>
          <c:val>
            <c:numRef>
              <c:f>PartI_Answer!$B$31:$C$31</c:f>
              <c:numCache>
                <c:formatCode>General</c:formatCode>
                <c:ptCount val="2"/>
                <c:pt idx="0">
                  <c:v>0.18859999999999999</c:v>
                </c:pt>
                <c:pt idx="1">
                  <c:v>0.58850000000000002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6506-41BE-B7FA-3A3732BEA5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485688"/>
        <c:axId val="605482080"/>
      </c:lineChart>
      <c:catAx>
        <c:axId val="60548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82080"/>
        <c:crosses val="autoZero"/>
        <c:auto val="1"/>
        <c:lblAlgn val="ctr"/>
        <c:lblOffset val="100"/>
        <c:noMultiLvlLbl val="0"/>
      </c:catAx>
      <c:valAx>
        <c:axId val="605482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5485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PartII_Answer!$A$15</c:f>
              <c:strCache>
                <c:ptCount val="1"/>
                <c:pt idx="0">
                  <c:v>[Protocol 1]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PartII_Answer!$B$14:$F$14</c:f>
              <c:strCache>
                <c:ptCount val="5"/>
                <c:pt idx="0">
                  <c:v>after 1Hr</c:v>
                </c:pt>
                <c:pt idx="1">
                  <c:v>after 2 Hr</c:v>
                </c:pt>
                <c:pt idx="2">
                  <c:v>after 3 Hr</c:v>
                </c:pt>
                <c:pt idx="3">
                  <c:v>after 6 Hr</c:v>
                </c:pt>
                <c:pt idx="4">
                  <c:v>after 12 Hr</c:v>
                </c:pt>
              </c:strCache>
            </c:strRef>
          </c:cat>
          <c:val>
            <c:numRef>
              <c:f>PartII_Answer!$B$15:$F$15</c:f>
              <c:numCache>
                <c:formatCode>0.00000</c:formatCode>
                <c:ptCount val="5"/>
                <c:pt idx="0">
                  <c:v>0.7138833333333332</c:v>
                </c:pt>
                <c:pt idx="1">
                  <c:v>0.55837666666666652</c:v>
                </c:pt>
                <c:pt idx="2">
                  <c:v>0.47018999999999994</c:v>
                </c:pt>
                <c:pt idx="3">
                  <c:v>0.38079333333333343</c:v>
                </c:pt>
                <c:pt idx="4">
                  <c:v>0.29653666666666667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7E-4044-B1C4-5F2B9143895A}"/>
            </c:ext>
          </c:extLst>
        </c:ser>
        <c:ser>
          <c:idx val="1"/>
          <c:order val="1"/>
          <c:tx>
            <c:strRef>
              <c:f>PartII_Answer!$A$16</c:f>
              <c:strCache>
                <c:ptCount val="1"/>
                <c:pt idx="0">
                  <c:v>[Protocol 2]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PartII_Answer!$B$14:$F$14</c:f>
              <c:strCache>
                <c:ptCount val="5"/>
                <c:pt idx="0">
                  <c:v>after 1Hr</c:v>
                </c:pt>
                <c:pt idx="1">
                  <c:v>after 2 Hr</c:v>
                </c:pt>
                <c:pt idx="2">
                  <c:v>after 3 Hr</c:v>
                </c:pt>
                <c:pt idx="3">
                  <c:v>after 6 Hr</c:v>
                </c:pt>
                <c:pt idx="4">
                  <c:v>after 12 Hr</c:v>
                </c:pt>
              </c:strCache>
            </c:strRef>
          </c:cat>
          <c:val>
            <c:numRef>
              <c:f>PartII_Answer!$B$16:$F$16</c:f>
              <c:numCache>
                <c:formatCode>0.00000</c:formatCode>
                <c:ptCount val="5"/>
                <c:pt idx="0">
                  <c:v>0.88718333333333355</c:v>
                </c:pt>
                <c:pt idx="1">
                  <c:v>0.84617333333333322</c:v>
                </c:pt>
                <c:pt idx="2">
                  <c:v>0.80427999999999999</c:v>
                </c:pt>
                <c:pt idx="3">
                  <c:v>0.73762333333333319</c:v>
                </c:pt>
                <c:pt idx="4">
                  <c:v>0.57533666666666661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7E-4044-B1C4-5F2B91438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52840"/>
        <c:axId val="486253496"/>
      </c:lineChart>
      <c:catAx>
        <c:axId val="48625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53496"/>
        <c:crosses val="autoZero"/>
        <c:auto val="1"/>
        <c:lblAlgn val="ctr"/>
        <c:lblOffset val="100"/>
        <c:noMultiLvlLbl val="0"/>
      </c:catAx>
      <c:valAx>
        <c:axId val="48625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5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PartIII_Activity!$A$17</c:f>
              <c:strCache>
                <c:ptCount val="1"/>
                <c:pt idx="0">
                  <c:v>[Protocol 1]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PartIII_Activity!$B$16:$F$16</c:f>
              <c:strCache>
                <c:ptCount val="5"/>
                <c:pt idx="0">
                  <c:v>after 1Hr</c:v>
                </c:pt>
                <c:pt idx="1">
                  <c:v>after 2 Hr</c:v>
                </c:pt>
                <c:pt idx="2">
                  <c:v>after 3 Hr</c:v>
                </c:pt>
                <c:pt idx="3">
                  <c:v>after 6 Hr</c:v>
                </c:pt>
                <c:pt idx="4">
                  <c:v>after 12 Hr</c:v>
                </c:pt>
              </c:strCache>
            </c:strRef>
          </c:cat>
          <c:val>
            <c:numRef>
              <c:f>PartIII_Activity!$B$17:$F$17</c:f>
              <c:numCache>
                <c:formatCode>0.00000</c:formatCode>
                <c:ptCount val="5"/>
                <c:pt idx="0">
                  <c:v>0.7138833333333332</c:v>
                </c:pt>
                <c:pt idx="1">
                  <c:v>0.55837666666666652</c:v>
                </c:pt>
                <c:pt idx="2">
                  <c:v>0.47018999999999994</c:v>
                </c:pt>
                <c:pt idx="3">
                  <c:v>0.38079333333333343</c:v>
                </c:pt>
                <c:pt idx="4">
                  <c:v>0.29653666666666667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0-44A7-89F9-FA437C115E3D}"/>
            </c:ext>
          </c:extLst>
        </c:ser>
        <c:ser>
          <c:idx val="1"/>
          <c:order val="1"/>
          <c:tx>
            <c:strRef>
              <c:f>PartIII_Activity!$A$18</c:f>
              <c:strCache>
                <c:ptCount val="1"/>
                <c:pt idx="0">
                  <c:v>[Protocol 2]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PartIII_Activity!$B$16:$F$16</c:f>
              <c:strCache>
                <c:ptCount val="5"/>
                <c:pt idx="0">
                  <c:v>after 1Hr</c:v>
                </c:pt>
                <c:pt idx="1">
                  <c:v>after 2 Hr</c:v>
                </c:pt>
                <c:pt idx="2">
                  <c:v>after 3 Hr</c:v>
                </c:pt>
                <c:pt idx="3">
                  <c:v>after 6 Hr</c:v>
                </c:pt>
                <c:pt idx="4">
                  <c:v>after 12 Hr</c:v>
                </c:pt>
              </c:strCache>
            </c:strRef>
          </c:cat>
          <c:val>
            <c:numRef>
              <c:f>PartIII_Activity!$B$18:$F$18</c:f>
              <c:numCache>
                <c:formatCode>0.00000</c:formatCode>
                <c:ptCount val="5"/>
                <c:pt idx="0">
                  <c:v>0.88718333333333355</c:v>
                </c:pt>
                <c:pt idx="1">
                  <c:v>0.84617333333333322</c:v>
                </c:pt>
                <c:pt idx="2">
                  <c:v>0.80427999999999999</c:v>
                </c:pt>
                <c:pt idx="3">
                  <c:v>0.73762333333333319</c:v>
                </c:pt>
                <c:pt idx="4">
                  <c:v>0.57533666666666661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0-44A7-89F9-FA437C115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6252840"/>
        <c:axId val="486253496"/>
      </c:lineChart>
      <c:catAx>
        <c:axId val="486252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53496"/>
        <c:crosses val="autoZero"/>
        <c:auto val="1"/>
        <c:lblAlgn val="ctr"/>
        <c:lblOffset val="100"/>
        <c:noMultiLvlLbl val="0"/>
      </c:catAx>
      <c:valAx>
        <c:axId val="486253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6252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PartIII_Answers!$A$17</c:f>
              <c:strCache>
                <c:ptCount val="1"/>
                <c:pt idx="0">
                  <c:v>[Protocol 1]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PartIII_Answers!$B$16:$F$16</c:f>
              <c:strCache>
                <c:ptCount val="5"/>
                <c:pt idx="0">
                  <c:v>after 1Hr</c:v>
                </c:pt>
                <c:pt idx="1">
                  <c:v>after 2 Hr</c:v>
                </c:pt>
                <c:pt idx="2">
                  <c:v>after 3 Hr</c:v>
                </c:pt>
                <c:pt idx="3">
                  <c:v>after 6 Hr</c:v>
                </c:pt>
                <c:pt idx="4">
                  <c:v>after 12 Hr</c:v>
                </c:pt>
              </c:strCache>
            </c:strRef>
          </c:cat>
          <c:val>
            <c:numRef>
              <c:f>PartIII_Answers!$B$17:$F$17</c:f>
              <c:numCache>
                <c:formatCode>0.00000</c:formatCode>
                <c:ptCount val="5"/>
                <c:pt idx="0">
                  <c:v>0.7138833333333332</c:v>
                </c:pt>
                <c:pt idx="1">
                  <c:v>0.55837666666666652</c:v>
                </c:pt>
                <c:pt idx="2">
                  <c:v>0.47018999999999994</c:v>
                </c:pt>
                <c:pt idx="3">
                  <c:v>0.38079333333333343</c:v>
                </c:pt>
                <c:pt idx="4">
                  <c:v>0.29653666666666667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35-46F2-922B-1C87B59BD2B4}"/>
            </c:ext>
          </c:extLst>
        </c:ser>
        <c:ser>
          <c:idx val="1"/>
          <c:order val="1"/>
          <c:tx>
            <c:strRef>
              <c:f>PartIII_Answers!$A$18</c:f>
              <c:strCache>
                <c:ptCount val="1"/>
                <c:pt idx="0">
                  <c:v>[Protocol 2]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PartIII_Answers!$B$16:$F$16</c:f>
              <c:strCache>
                <c:ptCount val="5"/>
                <c:pt idx="0">
                  <c:v>after 1Hr</c:v>
                </c:pt>
                <c:pt idx="1">
                  <c:v>after 2 Hr</c:v>
                </c:pt>
                <c:pt idx="2">
                  <c:v>after 3 Hr</c:v>
                </c:pt>
                <c:pt idx="3">
                  <c:v>after 6 Hr</c:v>
                </c:pt>
                <c:pt idx="4">
                  <c:v>after 12 Hr</c:v>
                </c:pt>
              </c:strCache>
            </c:strRef>
          </c:cat>
          <c:val>
            <c:numRef>
              <c:f>PartIII_Answers!$B$18:$F$18</c:f>
              <c:numCache>
                <c:formatCode>0.00000</c:formatCode>
                <c:ptCount val="5"/>
                <c:pt idx="0">
                  <c:v>0.88718333333333355</c:v>
                </c:pt>
                <c:pt idx="1">
                  <c:v>0.84617333333333322</c:v>
                </c:pt>
                <c:pt idx="2">
                  <c:v>0.80427999999999999</c:v>
                </c:pt>
                <c:pt idx="3">
                  <c:v>0.73762333333333319</c:v>
                </c:pt>
                <c:pt idx="4">
                  <c:v>0.57533666666666661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35-46F2-922B-1C87B59BD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453880"/>
        <c:axId val="485457160"/>
      </c:lineChart>
      <c:catAx>
        <c:axId val="485453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457160"/>
        <c:crosses val="autoZero"/>
        <c:auto val="1"/>
        <c:lblAlgn val="ctr"/>
        <c:lblOffset val="100"/>
        <c:noMultiLvlLbl val="0"/>
      </c:catAx>
      <c:valAx>
        <c:axId val="48545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453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</xdr:row>
      <xdr:rowOff>52386</xdr:rowOff>
    </xdr:from>
    <xdr:to>
      <xdr:col>10</xdr:col>
      <xdr:colOff>104775</xdr:colOff>
      <xdr:row>22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8FDC14-9249-4F3E-B893-E6E46FEB0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858592</xdr:colOff>
      <xdr:row>16</xdr:row>
      <xdr:rowOff>137643</xdr:rowOff>
    </xdr:from>
    <xdr:to>
      <xdr:col>5</xdr:col>
      <xdr:colOff>536620</xdr:colOff>
      <xdr:row>31</xdr:row>
      <xdr:rowOff>40246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90D863-5FC0-4556-9B7D-F4C84DF386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504423</xdr:colOff>
      <xdr:row>19</xdr:row>
      <xdr:rowOff>57149</xdr:rowOff>
    </xdr:from>
    <xdr:to>
      <xdr:col>5</xdr:col>
      <xdr:colOff>804930</xdr:colOff>
      <xdr:row>34</xdr:row>
      <xdr:rowOff>134154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15F4E6-4BD1-4D3C-9D6B-94B56579F4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88542</xdr:colOff>
      <xdr:row>18</xdr:row>
      <xdr:rowOff>191302</xdr:rowOff>
    </xdr:from>
    <xdr:to>
      <xdr:col>5</xdr:col>
      <xdr:colOff>796880</xdr:colOff>
      <xdr:row>32</xdr:row>
      <xdr:rowOff>117249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DD95224-538E-475E-A77C-0B17475791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21D39-2BF4-4420-AEDF-BDDE4B9D020E}">
  <dimension ref="A1:C31"/>
  <sheetViews>
    <sheetView workbookViewId="0">
      <selection activeCell="C6" sqref="C6"/>
    </sheetView>
  </sheetViews>
  <sheetFormatPr defaultRowHeight="15.75" x14ac:dyDescent="0.25"/>
  <cols>
    <col min="1" max="1" width="5.625" style="52" bestFit="1" customWidth="1"/>
    <col min="2" max="2" width="14.875" style="52" bestFit="1" customWidth="1"/>
    <col min="3" max="3" width="16.125" style="52" bestFit="1" customWidth="1"/>
    <col min="4" max="16384" width="9" style="52"/>
  </cols>
  <sheetData>
    <row r="1" spans="1:3" x14ac:dyDescent="0.25">
      <c r="B1" s="53" t="s">
        <v>31</v>
      </c>
      <c r="C1" s="54" t="s">
        <v>32</v>
      </c>
    </row>
    <row r="2" spans="1:3" x14ac:dyDescent="0.25">
      <c r="A2" s="52" t="s">
        <v>0</v>
      </c>
      <c r="B2" s="52">
        <v>0.2495</v>
      </c>
      <c r="C2" s="52">
        <v>0.35809999999999997</v>
      </c>
    </row>
    <row r="3" spans="1:3" x14ac:dyDescent="0.25">
      <c r="A3" s="52" t="s">
        <v>1</v>
      </c>
      <c r="B3" s="52">
        <v>8.4699999999999998E-2</v>
      </c>
      <c r="C3" s="52">
        <v>0.34439999999999998</v>
      </c>
    </row>
    <row r="4" spans="1:3" x14ac:dyDescent="0.25">
      <c r="A4" s="52" t="s">
        <v>2</v>
      </c>
      <c r="B4" s="52">
        <v>0.16800000000000001</v>
      </c>
      <c r="C4" s="52">
        <v>0.64380000000000004</v>
      </c>
    </row>
    <row r="5" spans="1:3" x14ac:dyDescent="0.25">
      <c r="A5" s="52" t="s">
        <v>3</v>
      </c>
      <c r="B5" s="52">
        <v>0.23219999999999999</v>
      </c>
      <c r="C5" s="52">
        <v>0.79979999999999996</v>
      </c>
    </row>
    <row r="6" spans="1:3" x14ac:dyDescent="0.25">
      <c r="A6" s="52" t="s">
        <v>4</v>
      </c>
      <c r="B6" s="52">
        <v>0.2959</v>
      </c>
      <c r="C6" s="52">
        <v>0.89710000000000001</v>
      </c>
    </row>
    <row r="7" spans="1:3" x14ac:dyDescent="0.25">
      <c r="A7" s="52" t="s">
        <v>5</v>
      </c>
      <c r="B7" s="52">
        <v>0.31859999999999999</v>
      </c>
      <c r="C7" s="52">
        <v>0.3921</v>
      </c>
    </row>
    <row r="8" spans="1:3" x14ac:dyDescent="0.25">
      <c r="A8" s="52" t="s">
        <v>6</v>
      </c>
      <c r="B8" s="52">
        <v>0.1817</v>
      </c>
      <c r="C8" s="52">
        <v>0.66769999999999996</v>
      </c>
    </row>
    <row r="9" spans="1:3" x14ac:dyDescent="0.25">
      <c r="A9" s="52" t="s">
        <v>7</v>
      </c>
      <c r="B9" s="52">
        <v>4.5999999999999999E-2</v>
      </c>
      <c r="C9" s="52">
        <v>0.60529999999999995</v>
      </c>
    </row>
    <row r="10" spans="1:3" x14ac:dyDescent="0.25">
      <c r="A10" s="52" t="s">
        <v>8</v>
      </c>
      <c r="B10" s="52">
        <v>4.9599999999999998E-2</v>
      </c>
      <c r="C10" s="52">
        <v>0.318</v>
      </c>
    </row>
    <row r="11" spans="1:3" x14ac:dyDescent="0.25">
      <c r="A11" s="52" t="s">
        <v>9</v>
      </c>
      <c r="B11" s="52">
        <v>8.5500000000000007E-2</v>
      </c>
      <c r="C11" s="52">
        <v>0.5222</v>
      </c>
    </row>
    <row r="12" spans="1:3" x14ac:dyDescent="0.25">
      <c r="A12" s="52" t="s">
        <v>10</v>
      </c>
      <c r="B12" s="52">
        <v>0.2792</v>
      </c>
      <c r="C12" s="52">
        <v>0.41239999999999999</v>
      </c>
    </row>
    <row r="13" spans="1:3" x14ac:dyDescent="0.25">
      <c r="A13" s="52" t="s">
        <v>11</v>
      </c>
      <c r="B13" s="52">
        <v>8.4400000000000003E-2</v>
      </c>
      <c r="C13" s="52">
        <v>0.80930000000000002</v>
      </c>
    </row>
    <row r="14" spans="1:3" x14ac:dyDescent="0.25">
      <c r="A14" s="52" t="s">
        <v>12</v>
      </c>
      <c r="B14" s="52">
        <v>0.27039999999999997</v>
      </c>
      <c r="C14" s="52">
        <v>0.50590000000000002</v>
      </c>
    </row>
    <row r="15" spans="1:3" x14ac:dyDescent="0.25">
      <c r="A15" s="52" t="s">
        <v>13</v>
      </c>
      <c r="B15" s="52">
        <v>8.09E-2</v>
      </c>
      <c r="C15" s="52">
        <v>0.64239999999999997</v>
      </c>
    </row>
    <row r="16" spans="1:3" x14ac:dyDescent="0.25">
      <c r="A16" s="52" t="s">
        <v>14</v>
      </c>
      <c r="B16" s="52">
        <v>0.30859999999999999</v>
      </c>
      <c r="C16" s="52">
        <v>0.41449999999999998</v>
      </c>
    </row>
    <row r="17" spans="1:3" x14ac:dyDescent="0.25">
      <c r="A17" s="52" t="s">
        <v>15</v>
      </c>
      <c r="B17" s="52">
        <v>0.1162</v>
      </c>
      <c r="C17" s="52">
        <v>0.6885</v>
      </c>
    </row>
    <row r="18" spans="1:3" x14ac:dyDescent="0.25">
      <c r="A18" s="52" t="s">
        <v>16</v>
      </c>
      <c r="B18" s="52">
        <v>6.5299999999999997E-2</v>
      </c>
      <c r="C18" s="52">
        <v>0.47560000000000002</v>
      </c>
    </row>
    <row r="19" spans="1:3" x14ac:dyDescent="0.25">
      <c r="A19" s="52" t="s">
        <v>17</v>
      </c>
      <c r="B19" s="52">
        <v>8.3400000000000002E-2</v>
      </c>
      <c r="C19" s="52">
        <v>0.72130000000000005</v>
      </c>
    </row>
    <row r="20" spans="1:3" x14ac:dyDescent="0.25">
      <c r="A20" s="52" t="s">
        <v>18</v>
      </c>
      <c r="B20" s="52">
        <v>0.2046</v>
      </c>
      <c r="C20" s="52">
        <v>0.74329999999999996</v>
      </c>
    </row>
    <row r="21" spans="1:3" x14ac:dyDescent="0.25">
      <c r="A21" s="52" t="s">
        <v>19</v>
      </c>
      <c r="B21" s="52">
        <v>0.15720000000000001</v>
      </c>
      <c r="C21" s="52">
        <v>0.78029999999999999</v>
      </c>
    </row>
    <row r="22" spans="1:3" x14ac:dyDescent="0.25">
      <c r="A22" s="52" t="s">
        <v>20</v>
      </c>
      <c r="B22" s="52">
        <v>0.1168</v>
      </c>
      <c r="C22" s="52">
        <v>0.59340000000000004</v>
      </c>
    </row>
    <row r="23" spans="1:3" x14ac:dyDescent="0.25">
      <c r="A23" s="52" t="s">
        <v>21</v>
      </c>
      <c r="B23" s="52">
        <v>0.27589999999999998</v>
      </c>
      <c r="C23" s="52">
        <v>0.36309999999999998</v>
      </c>
    </row>
    <row r="24" spans="1:3" x14ac:dyDescent="0.25">
      <c r="A24" s="52" t="s">
        <v>22</v>
      </c>
      <c r="B24" s="52">
        <v>0.19439999999999999</v>
      </c>
      <c r="C24" s="52">
        <v>0.45429999999999998</v>
      </c>
    </row>
    <row r="25" spans="1:3" x14ac:dyDescent="0.25">
      <c r="A25" s="52" t="s">
        <v>23</v>
      </c>
      <c r="B25" s="52">
        <v>0.18260000000000001</v>
      </c>
      <c r="C25" s="52">
        <v>0.8841</v>
      </c>
    </row>
    <row r="26" spans="1:3" x14ac:dyDescent="0.25">
      <c r="A26" s="52" t="s">
        <v>24</v>
      </c>
      <c r="B26" s="52">
        <v>0.30459999999999998</v>
      </c>
      <c r="C26" s="52">
        <v>0.40620000000000001</v>
      </c>
    </row>
    <row r="27" spans="1:3" x14ac:dyDescent="0.25">
      <c r="A27" s="52" t="s">
        <v>25</v>
      </c>
      <c r="B27" s="52">
        <v>9.4899999999999998E-2</v>
      </c>
      <c r="C27" s="52">
        <v>0.82909999999999995</v>
      </c>
    </row>
    <row r="28" spans="1:3" x14ac:dyDescent="0.25">
      <c r="A28" s="52" t="s">
        <v>26</v>
      </c>
      <c r="B28" s="52">
        <v>0.2515</v>
      </c>
      <c r="C28" s="52">
        <v>0.64859999999999995</v>
      </c>
    </row>
    <row r="29" spans="1:3" x14ac:dyDescent="0.25">
      <c r="A29" s="52" t="s">
        <v>27</v>
      </c>
      <c r="B29" s="52">
        <v>0.25030000000000002</v>
      </c>
      <c r="C29" s="52">
        <v>0.93610000000000004</v>
      </c>
    </row>
    <row r="30" spans="1:3" x14ac:dyDescent="0.25">
      <c r="A30" s="52" t="s">
        <v>28</v>
      </c>
      <c r="B30" s="52">
        <v>0.1263</v>
      </c>
      <c r="C30" s="52">
        <v>0.35959999999999998</v>
      </c>
    </row>
    <row r="31" spans="1:3" x14ac:dyDescent="0.25">
      <c r="A31" s="52" t="s">
        <v>29</v>
      </c>
      <c r="B31" s="52">
        <v>0.18859999999999999</v>
      </c>
      <c r="C31" s="52">
        <v>0.58850000000000002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DA44D-4598-4A0F-9C4C-E24B02FE7BF8}">
  <dimension ref="A1:C31"/>
  <sheetViews>
    <sheetView workbookViewId="0"/>
  </sheetViews>
  <sheetFormatPr defaultRowHeight="15.75" x14ac:dyDescent="0.25"/>
  <cols>
    <col min="1" max="1" width="5.625" style="3" bestFit="1" customWidth="1"/>
    <col min="2" max="2" width="14.875" style="3" bestFit="1" customWidth="1"/>
    <col min="3" max="3" width="16.125" style="3" bestFit="1" customWidth="1"/>
    <col min="4" max="16384" width="9" style="3"/>
  </cols>
  <sheetData>
    <row r="1" spans="1:3" x14ac:dyDescent="0.25">
      <c r="B1" s="8" t="s">
        <v>31</v>
      </c>
      <c r="C1" s="9" t="s">
        <v>32</v>
      </c>
    </row>
    <row r="2" spans="1:3" x14ac:dyDescent="0.25">
      <c r="A2" s="3" t="s">
        <v>0</v>
      </c>
      <c r="B2" s="3">
        <v>0.2495</v>
      </c>
      <c r="C2" s="3">
        <v>0.35809999999999997</v>
      </c>
    </row>
    <row r="3" spans="1:3" x14ac:dyDescent="0.25">
      <c r="A3" s="3" t="s">
        <v>1</v>
      </c>
      <c r="B3" s="3">
        <v>8.4699999999999998E-2</v>
      </c>
      <c r="C3" s="3">
        <v>0.34439999999999998</v>
      </c>
    </row>
    <row r="4" spans="1:3" x14ac:dyDescent="0.25">
      <c r="A4" s="3" t="s">
        <v>2</v>
      </c>
      <c r="B4" s="3">
        <v>0.16800000000000001</v>
      </c>
      <c r="C4" s="3">
        <v>0.64380000000000004</v>
      </c>
    </row>
    <row r="5" spans="1:3" x14ac:dyDescent="0.25">
      <c r="A5" s="3" t="s">
        <v>3</v>
      </c>
      <c r="B5" s="3">
        <v>0.23219999999999999</v>
      </c>
      <c r="C5" s="3">
        <v>0.79979999999999996</v>
      </c>
    </row>
    <row r="6" spans="1:3" x14ac:dyDescent="0.25">
      <c r="A6" s="3" t="s">
        <v>4</v>
      </c>
      <c r="B6" s="3">
        <v>0.2959</v>
      </c>
      <c r="C6" s="3">
        <v>0.89710000000000001</v>
      </c>
    </row>
    <row r="7" spans="1:3" x14ac:dyDescent="0.25">
      <c r="A7" s="3" t="s">
        <v>5</v>
      </c>
      <c r="B7" s="3">
        <v>0.31859999999999999</v>
      </c>
      <c r="C7" s="3">
        <v>0.3921</v>
      </c>
    </row>
    <row r="8" spans="1:3" x14ac:dyDescent="0.25">
      <c r="A8" s="3" t="s">
        <v>6</v>
      </c>
      <c r="B8" s="3">
        <v>0.1817</v>
      </c>
      <c r="C8" s="3">
        <v>0.66769999999999996</v>
      </c>
    </row>
    <row r="9" spans="1:3" x14ac:dyDescent="0.25">
      <c r="A9" s="3" t="s">
        <v>7</v>
      </c>
      <c r="B9" s="3">
        <v>4.5999999999999999E-2</v>
      </c>
      <c r="C9" s="3">
        <v>0.60529999999999995</v>
      </c>
    </row>
    <row r="10" spans="1:3" x14ac:dyDescent="0.25">
      <c r="A10" s="3" t="s">
        <v>8</v>
      </c>
      <c r="B10" s="3">
        <v>4.9599999999999998E-2</v>
      </c>
      <c r="C10" s="3">
        <v>0.318</v>
      </c>
    </row>
    <row r="11" spans="1:3" x14ac:dyDescent="0.25">
      <c r="A11" s="3" t="s">
        <v>9</v>
      </c>
      <c r="B11" s="3">
        <v>8.5500000000000007E-2</v>
      </c>
      <c r="C11" s="3">
        <v>0.5222</v>
      </c>
    </row>
    <row r="12" spans="1:3" x14ac:dyDescent="0.25">
      <c r="A12" s="3" t="s">
        <v>10</v>
      </c>
      <c r="B12" s="3">
        <v>0.2792</v>
      </c>
      <c r="C12" s="3">
        <v>0.41239999999999999</v>
      </c>
    </row>
    <row r="13" spans="1:3" x14ac:dyDescent="0.25">
      <c r="A13" s="3" t="s">
        <v>11</v>
      </c>
      <c r="B13" s="3">
        <v>8.4400000000000003E-2</v>
      </c>
      <c r="C13" s="3">
        <v>0.80930000000000002</v>
      </c>
    </row>
    <row r="14" spans="1:3" x14ac:dyDescent="0.25">
      <c r="A14" s="3" t="s">
        <v>12</v>
      </c>
      <c r="B14" s="3">
        <v>0.27039999999999997</v>
      </c>
      <c r="C14" s="3">
        <v>0.50590000000000002</v>
      </c>
    </row>
    <row r="15" spans="1:3" x14ac:dyDescent="0.25">
      <c r="A15" s="3" t="s">
        <v>13</v>
      </c>
      <c r="B15" s="3">
        <v>8.09E-2</v>
      </c>
      <c r="C15" s="3">
        <v>0.64239999999999997</v>
      </c>
    </row>
    <row r="16" spans="1:3" x14ac:dyDescent="0.25">
      <c r="A16" s="3" t="s">
        <v>14</v>
      </c>
      <c r="B16" s="3">
        <v>0.30859999999999999</v>
      </c>
      <c r="C16" s="3">
        <v>0.41449999999999998</v>
      </c>
    </row>
    <row r="17" spans="1:3" x14ac:dyDescent="0.25">
      <c r="A17" s="3" t="s">
        <v>15</v>
      </c>
      <c r="B17" s="3">
        <v>0.1162</v>
      </c>
      <c r="C17" s="3">
        <v>0.6885</v>
      </c>
    </row>
    <row r="18" spans="1:3" x14ac:dyDescent="0.25">
      <c r="A18" s="3" t="s">
        <v>16</v>
      </c>
      <c r="B18" s="3">
        <v>6.5299999999999997E-2</v>
      </c>
      <c r="C18" s="3">
        <v>0.47560000000000002</v>
      </c>
    </row>
    <row r="19" spans="1:3" x14ac:dyDescent="0.25">
      <c r="A19" s="3" t="s">
        <v>17</v>
      </c>
      <c r="B19" s="3">
        <v>8.3400000000000002E-2</v>
      </c>
      <c r="C19" s="3">
        <v>0.72130000000000005</v>
      </c>
    </row>
    <row r="20" spans="1:3" x14ac:dyDescent="0.25">
      <c r="A20" s="3" t="s">
        <v>18</v>
      </c>
      <c r="B20" s="3">
        <v>0.2046</v>
      </c>
      <c r="C20" s="3">
        <v>0.74329999999999996</v>
      </c>
    </row>
    <row r="21" spans="1:3" x14ac:dyDescent="0.25">
      <c r="A21" s="3" t="s">
        <v>19</v>
      </c>
      <c r="B21" s="3">
        <v>0.15720000000000001</v>
      </c>
      <c r="C21" s="3">
        <v>0.78029999999999999</v>
      </c>
    </row>
    <row r="22" spans="1:3" x14ac:dyDescent="0.25">
      <c r="A22" s="3" t="s">
        <v>20</v>
      </c>
      <c r="B22" s="3">
        <v>0.1168</v>
      </c>
      <c r="C22" s="3">
        <v>0.59340000000000004</v>
      </c>
    </row>
    <row r="23" spans="1:3" x14ac:dyDescent="0.25">
      <c r="A23" s="3" t="s">
        <v>21</v>
      </c>
      <c r="B23" s="3">
        <v>0.27589999999999998</v>
      </c>
      <c r="C23" s="3">
        <v>0.36309999999999998</v>
      </c>
    </row>
    <row r="24" spans="1:3" x14ac:dyDescent="0.25">
      <c r="A24" s="3" t="s">
        <v>22</v>
      </c>
      <c r="B24" s="3">
        <v>0.19439999999999999</v>
      </c>
      <c r="C24" s="3">
        <v>0.45429999999999998</v>
      </c>
    </row>
    <row r="25" spans="1:3" x14ac:dyDescent="0.25">
      <c r="A25" s="3" t="s">
        <v>23</v>
      </c>
      <c r="B25" s="3">
        <v>0.18260000000000001</v>
      </c>
      <c r="C25" s="3">
        <v>0.8841</v>
      </c>
    </row>
    <row r="26" spans="1:3" x14ac:dyDescent="0.25">
      <c r="A26" s="3" t="s">
        <v>24</v>
      </c>
      <c r="B26" s="3">
        <v>0.30459999999999998</v>
      </c>
      <c r="C26" s="3">
        <v>0.40620000000000001</v>
      </c>
    </row>
    <row r="27" spans="1:3" x14ac:dyDescent="0.25">
      <c r="A27" s="3" t="s">
        <v>25</v>
      </c>
      <c r="B27" s="3">
        <v>9.4899999999999998E-2</v>
      </c>
      <c r="C27" s="3">
        <v>0.82909999999999995</v>
      </c>
    </row>
    <row r="28" spans="1:3" x14ac:dyDescent="0.25">
      <c r="A28" s="3" t="s">
        <v>26</v>
      </c>
      <c r="B28" s="3">
        <v>0.2515</v>
      </c>
      <c r="C28" s="3">
        <v>0.64859999999999995</v>
      </c>
    </row>
    <row r="29" spans="1:3" x14ac:dyDescent="0.25">
      <c r="A29" s="3" t="s">
        <v>27</v>
      </c>
      <c r="B29" s="3">
        <v>0.25030000000000002</v>
      </c>
      <c r="C29" s="3">
        <v>0.93610000000000004</v>
      </c>
    </row>
    <row r="30" spans="1:3" x14ac:dyDescent="0.25">
      <c r="A30" s="3" t="s">
        <v>28</v>
      </c>
      <c r="B30" s="3">
        <v>0.1263</v>
      </c>
      <c r="C30" s="3">
        <v>0.35959999999999998</v>
      </c>
    </row>
    <row r="31" spans="1:3" x14ac:dyDescent="0.25">
      <c r="A31" s="3" t="s">
        <v>29</v>
      </c>
      <c r="B31" s="3">
        <v>0.18859999999999999</v>
      </c>
      <c r="C31" s="3">
        <v>0.58850000000000002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0374C-5CE9-484A-8CC0-74AADC887D38}">
  <dimension ref="A1:U69"/>
  <sheetViews>
    <sheetView zoomScale="71" workbookViewId="0"/>
  </sheetViews>
  <sheetFormatPr defaultColWidth="11" defaultRowHeight="15.75" x14ac:dyDescent="0.25"/>
  <cols>
    <col min="1" max="1" width="12.125" bestFit="1" customWidth="1"/>
    <col min="2" max="2" width="12.75" customWidth="1"/>
    <col min="3" max="6" width="12.75" bestFit="1" customWidth="1"/>
    <col min="7" max="7" width="11.875" bestFit="1" customWidth="1"/>
    <col min="8" max="8" width="12.5" bestFit="1" customWidth="1"/>
    <col min="9" max="9" width="8.5" bestFit="1" customWidth="1"/>
    <col min="10" max="12" width="9" bestFit="1" customWidth="1"/>
    <col min="13" max="13" width="10" bestFit="1" customWidth="1"/>
    <col min="14" max="14" width="11.875" bestFit="1" customWidth="1"/>
    <col min="15" max="15" width="12.5" bestFit="1" customWidth="1"/>
    <col min="16" max="16" width="8.5" bestFit="1" customWidth="1"/>
    <col min="17" max="19" width="9" bestFit="1" customWidth="1"/>
    <col min="20" max="20" width="10" bestFit="1" customWidth="1"/>
    <col min="21" max="21" width="12.125" bestFit="1" customWidth="1"/>
    <col min="22" max="22" width="11.625" bestFit="1" customWidth="1"/>
    <col min="23" max="25" width="12.125" bestFit="1" customWidth="1"/>
    <col min="26" max="26" width="13.375" bestFit="1" customWidth="1"/>
    <col min="28" max="28" width="13.375" bestFit="1" customWidth="1"/>
  </cols>
  <sheetData>
    <row r="1" spans="1:20" ht="16.5" thickBot="1" x14ac:dyDescent="0.3">
      <c r="G1" s="3"/>
      <c r="H1" s="11" t="s">
        <v>33</v>
      </c>
      <c r="I1" s="12"/>
      <c r="J1" s="12"/>
      <c r="K1" s="12"/>
      <c r="L1" s="12"/>
      <c r="M1" s="13"/>
      <c r="O1" s="21" t="s">
        <v>34</v>
      </c>
      <c r="P1" s="12"/>
      <c r="Q1" s="22"/>
      <c r="R1" s="22"/>
      <c r="S1" s="22"/>
      <c r="T1" s="23"/>
    </row>
    <row r="2" spans="1:20" x14ac:dyDescent="0.25">
      <c r="A2" s="19" t="s">
        <v>33</v>
      </c>
      <c r="B2" s="4"/>
      <c r="C2" s="4"/>
      <c r="D2" s="4"/>
      <c r="E2" s="4"/>
      <c r="F2" s="5"/>
      <c r="G2" s="3"/>
      <c r="H2" s="1"/>
      <c r="I2" s="31" t="s">
        <v>36</v>
      </c>
      <c r="J2" s="31" t="s">
        <v>37</v>
      </c>
      <c r="K2" s="31" t="s">
        <v>38</v>
      </c>
      <c r="L2" s="31" t="s">
        <v>39</v>
      </c>
      <c r="M2" s="32" t="s">
        <v>40</v>
      </c>
      <c r="O2" s="14"/>
      <c r="P2" s="26" t="s">
        <v>36</v>
      </c>
      <c r="Q2" s="26" t="s">
        <v>37</v>
      </c>
      <c r="R2" s="26" t="s">
        <v>38</v>
      </c>
      <c r="S2" s="26" t="s">
        <v>39</v>
      </c>
      <c r="T2" s="33" t="s">
        <v>40</v>
      </c>
    </row>
    <row r="3" spans="1:20" x14ac:dyDescent="0.25">
      <c r="A3" s="6"/>
      <c r="B3" s="3"/>
      <c r="C3" s="3"/>
      <c r="D3" s="3"/>
      <c r="E3" s="3"/>
      <c r="F3" s="7"/>
      <c r="G3" s="3"/>
      <c r="H3" s="1" t="s">
        <v>0</v>
      </c>
      <c r="I3" s="3">
        <v>0.66679999999999995</v>
      </c>
      <c r="J3" s="3">
        <v>0.4289</v>
      </c>
      <c r="K3" s="3">
        <v>0.18090000000000001</v>
      </c>
      <c r="L3" s="3">
        <v>0.26590000000000003</v>
      </c>
      <c r="M3" s="2">
        <v>0.1191</v>
      </c>
      <c r="O3" s="14" t="s">
        <v>0</v>
      </c>
      <c r="P3" s="10">
        <v>0.92630000000000001</v>
      </c>
      <c r="Q3" s="10">
        <v>0.92200000000000004</v>
      </c>
      <c r="R3" s="10">
        <v>0.91610000000000003</v>
      </c>
      <c r="S3" s="10">
        <v>0.69640000000000002</v>
      </c>
      <c r="T3" s="24">
        <v>0.45129999999999998</v>
      </c>
    </row>
    <row r="4" spans="1:20" x14ac:dyDescent="0.25">
      <c r="A4" s="20"/>
      <c r="B4" s="27" t="s">
        <v>36</v>
      </c>
      <c r="C4" s="27" t="s">
        <v>37</v>
      </c>
      <c r="D4" s="27" t="s">
        <v>38</v>
      </c>
      <c r="E4" s="27" t="s">
        <v>39</v>
      </c>
      <c r="F4" s="28" t="s">
        <v>40</v>
      </c>
      <c r="G4" s="3"/>
      <c r="H4" s="1" t="s">
        <v>1</v>
      </c>
      <c r="I4" s="3">
        <v>0.55220000000000002</v>
      </c>
      <c r="J4" s="3">
        <v>0.54239999999999999</v>
      </c>
      <c r="K4" s="3">
        <v>0.49919999999999998</v>
      </c>
      <c r="L4" s="3">
        <v>0.41470000000000001</v>
      </c>
      <c r="M4" s="2">
        <v>0.53390000000000004</v>
      </c>
      <c r="O4" s="14" t="s">
        <v>1</v>
      </c>
      <c r="P4" s="10">
        <v>0.97719999999999996</v>
      </c>
      <c r="Q4" s="10">
        <v>0.93479999999999996</v>
      </c>
      <c r="R4" s="10">
        <v>0.72209999999999996</v>
      </c>
      <c r="S4" s="10">
        <v>0.67200000000000004</v>
      </c>
      <c r="T4" s="24">
        <v>0.47270000000000001</v>
      </c>
    </row>
    <row r="5" spans="1:20" ht="16.5" thickBot="1" x14ac:dyDescent="0.3">
      <c r="A5" s="30" t="s">
        <v>35</v>
      </c>
      <c r="B5" s="47">
        <f>I33</f>
        <v>0</v>
      </c>
      <c r="C5" s="47">
        <f>J33</f>
        <v>0</v>
      </c>
      <c r="D5" s="47">
        <f>K33</f>
        <v>0</v>
      </c>
      <c r="E5" s="47">
        <f>L33</f>
        <v>0</v>
      </c>
      <c r="F5" s="50">
        <f>M33</f>
        <v>0</v>
      </c>
      <c r="G5" s="3"/>
      <c r="H5" s="1" t="s">
        <v>2</v>
      </c>
      <c r="I5" s="3">
        <v>0.7177</v>
      </c>
      <c r="J5" s="3">
        <v>0.73819999999999997</v>
      </c>
      <c r="K5" s="3">
        <v>0.51680000000000004</v>
      </c>
      <c r="L5" s="3">
        <v>0.53480000000000005</v>
      </c>
      <c r="M5" s="2">
        <v>0.20830000000000001</v>
      </c>
      <c r="O5" s="14" t="s">
        <v>2</v>
      </c>
      <c r="P5" s="10">
        <v>0.93440000000000001</v>
      </c>
      <c r="Q5" s="10">
        <v>0.90269999999999995</v>
      </c>
      <c r="R5" s="10">
        <v>0.84399999999999997</v>
      </c>
      <c r="S5" s="10">
        <v>0.79590000000000005</v>
      </c>
      <c r="T5" s="24">
        <v>0.7056</v>
      </c>
    </row>
    <row r="6" spans="1:20" x14ac:dyDescent="0.25">
      <c r="A6" s="26"/>
      <c r="B6" s="41"/>
      <c r="C6" s="41"/>
      <c r="D6" s="41"/>
      <c r="E6" s="41"/>
      <c r="F6" s="41"/>
      <c r="G6" s="3"/>
      <c r="H6" s="1" t="s">
        <v>3</v>
      </c>
      <c r="I6" s="3">
        <v>0.74139999999999995</v>
      </c>
      <c r="J6" s="3">
        <v>0.60070000000000001</v>
      </c>
      <c r="K6" s="3">
        <v>0.52839999999999998</v>
      </c>
      <c r="L6" s="3">
        <v>0.44030000000000002</v>
      </c>
      <c r="M6" s="2">
        <v>0.13059999999999999</v>
      </c>
      <c r="O6" s="14" t="s">
        <v>3</v>
      </c>
      <c r="P6" s="10">
        <v>0.95489999999999997</v>
      </c>
      <c r="Q6" s="10">
        <v>0.93720000000000003</v>
      </c>
      <c r="R6" s="10">
        <v>0.78010000000000002</v>
      </c>
      <c r="S6" s="10">
        <v>0.75060000000000004</v>
      </c>
      <c r="T6" s="24">
        <v>0.53849999999999998</v>
      </c>
    </row>
    <row r="7" spans="1:20" ht="16.5" thickBot="1" x14ac:dyDescent="0.3">
      <c r="A7" s="6"/>
      <c r="B7" s="3"/>
      <c r="C7" s="3"/>
      <c r="D7" s="3"/>
      <c r="E7" s="3"/>
      <c r="F7" s="3"/>
      <c r="G7" s="3"/>
      <c r="H7" s="1" t="s">
        <v>4</v>
      </c>
      <c r="I7" s="3">
        <v>0.84819999999999995</v>
      </c>
      <c r="J7" s="3">
        <v>0.48699999999999999</v>
      </c>
      <c r="K7" s="3">
        <v>0.55710000000000004</v>
      </c>
      <c r="L7" s="3">
        <v>0.52400000000000002</v>
      </c>
      <c r="M7" s="2">
        <v>0.315</v>
      </c>
      <c r="O7" s="14" t="s">
        <v>4</v>
      </c>
      <c r="P7" s="10">
        <v>0.85189999999999999</v>
      </c>
      <c r="Q7" s="10">
        <v>0.82179999999999997</v>
      </c>
      <c r="R7" s="10">
        <v>0.94720000000000004</v>
      </c>
      <c r="S7" s="10">
        <v>0.89710000000000001</v>
      </c>
      <c r="T7" s="24">
        <v>0.66200000000000003</v>
      </c>
    </row>
    <row r="8" spans="1:20" x14ac:dyDescent="0.25">
      <c r="A8" s="19" t="s">
        <v>34</v>
      </c>
      <c r="B8" s="4"/>
      <c r="C8" s="4"/>
      <c r="D8" s="4"/>
      <c r="E8" s="4"/>
      <c r="F8" s="5"/>
      <c r="G8" s="3"/>
      <c r="H8" s="1" t="s">
        <v>5</v>
      </c>
      <c r="I8" s="3">
        <v>0.66710000000000003</v>
      </c>
      <c r="J8" s="3">
        <v>0.48180000000000001</v>
      </c>
      <c r="K8" s="3">
        <v>0.15229999999999999</v>
      </c>
      <c r="L8" s="3">
        <v>0.38679999999999998</v>
      </c>
      <c r="M8" s="2">
        <v>0.224</v>
      </c>
      <c r="O8" s="14" t="s">
        <v>5</v>
      </c>
      <c r="P8" s="10">
        <v>0.86909999999999998</v>
      </c>
      <c r="Q8" s="10">
        <v>0.88480000000000003</v>
      </c>
      <c r="R8" s="10">
        <v>0.69479999999999997</v>
      </c>
      <c r="S8" s="10">
        <v>0.63449999999999995</v>
      </c>
      <c r="T8" s="24">
        <v>0.52090000000000003</v>
      </c>
    </row>
    <row r="9" spans="1:20" x14ac:dyDescent="0.25">
      <c r="A9" s="6"/>
      <c r="B9" s="3"/>
      <c r="C9" s="3"/>
      <c r="D9" s="3"/>
      <c r="E9" s="3"/>
      <c r="F9" s="7"/>
      <c r="G9" s="3"/>
      <c r="H9" s="1" t="s">
        <v>6</v>
      </c>
      <c r="I9" s="3">
        <v>0.77739999999999998</v>
      </c>
      <c r="J9" s="3">
        <v>0.54020000000000001</v>
      </c>
      <c r="K9" s="3">
        <v>0.4572</v>
      </c>
      <c r="L9" s="3">
        <v>0.34279999999999999</v>
      </c>
      <c r="M9" s="2">
        <v>0.30740000000000001</v>
      </c>
      <c r="O9" s="14" t="s">
        <v>6</v>
      </c>
      <c r="P9" s="10">
        <v>0.83189999999999997</v>
      </c>
      <c r="Q9" s="10">
        <v>0.85289999999999999</v>
      </c>
      <c r="R9" s="10">
        <v>0.67490000000000006</v>
      </c>
      <c r="S9" s="10">
        <v>0.88600000000000001</v>
      </c>
      <c r="T9" s="24">
        <v>0.67769999999999997</v>
      </c>
    </row>
    <row r="10" spans="1:20" x14ac:dyDescent="0.25">
      <c r="A10" s="20"/>
      <c r="B10" s="27" t="s">
        <v>36</v>
      </c>
      <c r="C10" s="27" t="s">
        <v>37</v>
      </c>
      <c r="D10" s="27" t="s">
        <v>38</v>
      </c>
      <c r="E10" s="27" t="s">
        <v>39</v>
      </c>
      <c r="F10" s="28" t="s">
        <v>40</v>
      </c>
      <c r="G10" s="3"/>
      <c r="H10" s="1" t="s">
        <v>7</v>
      </c>
      <c r="I10" s="3">
        <v>0.75549999999999995</v>
      </c>
      <c r="J10" s="3">
        <v>0.60770000000000002</v>
      </c>
      <c r="K10" s="3">
        <v>0.56679999999999997</v>
      </c>
      <c r="L10" s="3">
        <v>0.35970000000000002</v>
      </c>
      <c r="M10" s="2">
        <v>0.11609999999999999</v>
      </c>
      <c r="O10" s="14" t="s">
        <v>7</v>
      </c>
      <c r="P10" s="10">
        <v>0.94889999999999997</v>
      </c>
      <c r="Q10" s="10">
        <v>0.78349999999999997</v>
      </c>
      <c r="R10" s="10">
        <v>0.86270000000000002</v>
      </c>
      <c r="S10" s="10">
        <v>0.89039999999999997</v>
      </c>
      <c r="T10" s="24">
        <v>0.58169999999999999</v>
      </c>
    </row>
    <row r="11" spans="1:20" ht="16.5" thickBot="1" x14ac:dyDescent="0.3">
      <c r="A11" s="30" t="s">
        <v>35</v>
      </c>
      <c r="B11" s="38">
        <f>P33</f>
        <v>0</v>
      </c>
      <c r="C11" s="38">
        <f>Q33</f>
        <v>0</v>
      </c>
      <c r="D11" s="38">
        <f>R33</f>
        <v>0</v>
      </c>
      <c r="E11" s="38">
        <f>S33</f>
        <v>0</v>
      </c>
      <c r="F11" s="39">
        <f>T33</f>
        <v>0</v>
      </c>
      <c r="G11" s="3"/>
      <c r="H11" s="1" t="s">
        <v>8</v>
      </c>
      <c r="I11" s="3">
        <v>0.53639999999999999</v>
      </c>
      <c r="J11" s="3">
        <v>0.60160000000000002</v>
      </c>
      <c r="K11" s="3">
        <v>0.48099999999999998</v>
      </c>
      <c r="L11" s="3">
        <v>0.30499999999999999</v>
      </c>
      <c r="M11" s="2">
        <v>0.29349999999999998</v>
      </c>
      <c r="O11" s="14" t="s">
        <v>8</v>
      </c>
      <c r="P11" s="10">
        <v>0.85229999999999995</v>
      </c>
      <c r="Q11" s="10">
        <v>0.88500000000000001</v>
      </c>
      <c r="R11" s="10">
        <v>0.65239999999999998</v>
      </c>
      <c r="S11" s="10">
        <v>0.68740000000000001</v>
      </c>
      <c r="T11" s="24">
        <v>0.34810000000000002</v>
      </c>
    </row>
    <row r="12" spans="1:20" x14ac:dyDescent="0.25">
      <c r="A12" s="26"/>
      <c r="B12" s="41"/>
      <c r="C12" s="41"/>
      <c r="D12" s="41"/>
      <c r="E12" s="41"/>
      <c r="F12" s="41"/>
      <c r="G12" s="3"/>
      <c r="H12" s="1" t="s">
        <v>9</v>
      </c>
      <c r="I12" s="3">
        <v>0.73109999999999997</v>
      </c>
      <c r="J12" s="3">
        <v>0.58030000000000004</v>
      </c>
      <c r="K12" s="3">
        <v>0.55110000000000003</v>
      </c>
      <c r="L12" s="3">
        <v>0.27739999999999998</v>
      </c>
      <c r="M12" s="2">
        <v>0.51280000000000003</v>
      </c>
      <c r="O12" s="14" t="s">
        <v>9</v>
      </c>
      <c r="P12" s="10">
        <v>0.90480000000000005</v>
      </c>
      <c r="Q12" s="10">
        <v>0.83489999999999998</v>
      </c>
      <c r="R12" s="10">
        <v>0.67110000000000003</v>
      </c>
      <c r="S12" s="10">
        <v>0.91969999999999996</v>
      </c>
      <c r="T12" s="24">
        <v>0.74299999999999999</v>
      </c>
    </row>
    <row r="13" spans="1:20" ht="18.75" x14ac:dyDescent="0.3">
      <c r="A13" s="48" t="s">
        <v>44</v>
      </c>
      <c r="G13" s="3"/>
      <c r="H13" s="1" t="s">
        <v>10</v>
      </c>
      <c r="I13" s="3">
        <v>0.59040000000000004</v>
      </c>
      <c r="J13" s="3">
        <v>0.50080000000000002</v>
      </c>
      <c r="K13" s="3">
        <v>0.21410000000000001</v>
      </c>
      <c r="L13" s="3">
        <v>0.27350000000000002</v>
      </c>
      <c r="M13" s="2">
        <v>9.0999999999999998E-2</v>
      </c>
      <c r="O13" s="14" t="s">
        <v>10</v>
      </c>
      <c r="P13" s="10">
        <v>0.85980000000000001</v>
      </c>
      <c r="Q13" s="10">
        <v>0.91849999999999998</v>
      </c>
      <c r="R13" s="10">
        <v>0.81989999999999996</v>
      </c>
      <c r="S13" s="10">
        <v>0.8115</v>
      </c>
      <c r="T13" s="24">
        <v>0.52149999999999996</v>
      </c>
    </row>
    <row r="14" spans="1:20" x14ac:dyDescent="0.25">
      <c r="A14" s="42"/>
      <c r="B14" s="27" t="s">
        <v>36</v>
      </c>
      <c r="C14" s="27" t="s">
        <v>37</v>
      </c>
      <c r="D14" s="27" t="s">
        <v>38</v>
      </c>
      <c r="E14" s="27" t="s">
        <v>39</v>
      </c>
      <c r="F14" s="28" t="s">
        <v>40</v>
      </c>
      <c r="G14" s="3"/>
      <c r="H14" s="1" t="s">
        <v>11</v>
      </c>
      <c r="I14" s="3">
        <v>0.89639999999999997</v>
      </c>
      <c r="J14" s="3">
        <v>0.58350000000000002</v>
      </c>
      <c r="K14" s="3">
        <v>0.51580000000000004</v>
      </c>
      <c r="L14" s="3">
        <v>0.37330000000000002</v>
      </c>
      <c r="M14" s="2">
        <v>0.45</v>
      </c>
      <c r="O14" s="14" t="s">
        <v>11</v>
      </c>
      <c r="P14" s="10">
        <v>0.95469999999999999</v>
      </c>
      <c r="Q14" s="10">
        <v>0.7762</v>
      </c>
      <c r="R14" s="10">
        <v>0.8095</v>
      </c>
      <c r="S14" s="10">
        <v>0.60150000000000003</v>
      </c>
      <c r="T14" s="24">
        <v>0.53749999999999998</v>
      </c>
    </row>
    <row r="15" spans="1:20" x14ac:dyDescent="0.25">
      <c r="A15" s="27" t="s">
        <v>42</v>
      </c>
      <c r="B15" s="46">
        <f>I33</f>
        <v>0</v>
      </c>
      <c r="C15" s="46">
        <f>J33</f>
        <v>0</v>
      </c>
      <c r="D15" s="46">
        <f>K33</f>
        <v>0</v>
      </c>
      <c r="E15" s="46">
        <f>L33</f>
        <v>0</v>
      </c>
      <c r="F15" s="46">
        <f>M33</f>
        <v>0</v>
      </c>
      <c r="G15" s="3"/>
      <c r="H15" s="1" t="s">
        <v>12</v>
      </c>
      <c r="I15" s="3">
        <v>0.60709999999999997</v>
      </c>
      <c r="J15" s="3">
        <v>0.59260000000000002</v>
      </c>
      <c r="K15" s="3">
        <v>0.53620000000000001</v>
      </c>
      <c r="L15" s="3">
        <v>0.59030000000000005</v>
      </c>
      <c r="M15" s="2">
        <v>0.23400000000000001</v>
      </c>
      <c r="O15" s="14" t="s">
        <v>12</v>
      </c>
      <c r="P15" s="10">
        <v>0.86099999999999999</v>
      </c>
      <c r="Q15" s="10">
        <v>0.85780000000000001</v>
      </c>
      <c r="R15" s="10">
        <v>0.72370000000000001</v>
      </c>
      <c r="S15" s="10">
        <v>0.77929999999999999</v>
      </c>
      <c r="T15" s="24">
        <v>0.54830000000000001</v>
      </c>
    </row>
    <row r="16" spans="1:20" x14ac:dyDescent="0.25">
      <c r="A16" s="27" t="s">
        <v>43</v>
      </c>
      <c r="B16" s="37">
        <f>P33</f>
        <v>0</v>
      </c>
      <c r="C16" s="37">
        <f>Q33</f>
        <v>0</v>
      </c>
      <c r="D16" s="37">
        <f>R33</f>
        <v>0</v>
      </c>
      <c r="E16" s="37">
        <f>S33</f>
        <v>0</v>
      </c>
      <c r="F16" s="37">
        <f>T33</f>
        <v>0</v>
      </c>
      <c r="G16" s="3"/>
      <c r="H16" s="1" t="s">
        <v>13</v>
      </c>
      <c r="I16" s="3">
        <v>0.74639999999999995</v>
      </c>
      <c r="J16" s="3">
        <v>0.58960000000000001</v>
      </c>
      <c r="K16" s="3">
        <v>0.34060000000000001</v>
      </c>
      <c r="L16" s="3">
        <v>0.40860000000000002</v>
      </c>
      <c r="M16" s="2">
        <v>0.30259999999999998</v>
      </c>
      <c r="O16" s="14" t="s">
        <v>13</v>
      </c>
      <c r="P16" s="10">
        <v>0.81720000000000004</v>
      </c>
      <c r="Q16" s="10">
        <v>0.74129999999999996</v>
      </c>
      <c r="R16" s="10">
        <v>0.65700000000000003</v>
      </c>
      <c r="S16" s="10">
        <v>0.83530000000000004</v>
      </c>
      <c r="T16" s="24">
        <v>0.81830000000000003</v>
      </c>
    </row>
    <row r="17" spans="1:20" x14ac:dyDescent="0.25">
      <c r="G17" s="3"/>
      <c r="H17" s="1" t="s">
        <v>14</v>
      </c>
      <c r="I17" s="3">
        <v>0.61880000000000002</v>
      </c>
      <c r="J17" s="3">
        <v>0.47899999999999998</v>
      </c>
      <c r="K17" s="3">
        <v>0.41189999999999999</v>
      </c>
      <c r="L17" s="3">
        <v>0.29609999999999997</v>
      </c>
      <c r="M17" s="2">
        <v>0.34789999999999999</v>
      </c>
      <c r="O17" s="14" t="s">
        <v>14</v>
      </c>
      <c r="P17" s="10">
        <v>0.86709999999999998</v>
      </c>
      <c r="Q17" s="10">
        <v>0.93720000000000003</v>
      </c>
      <c r="R17" s="10">
        <v>0.84009999999999996</v>
      </c>
      <c r="S17" s="10">
        <v>0.61529999999999996</v>
      </c>
      <c r="T17" s="24">
        <v>0.50460000000000005</v>
      </c>
    </row>
    <row r="18" spans="1:20" x14ac:dyDescent="0.25">
      <c r="G18" s="3"/>
      <c r="H18" s="1" t="s">
        <v>15</v>
      </c>
      <c r="I18" s="3">
        <v>0.70240000000000002</v>
      </c>
      <c r="J18" s="3">
        <v>0.71679999999999999</v>
      </c>
      <c r="K18" s="3">
        <v>0.58320000000000005</v>
      </c>
      <c r="L18" s="3">
        <v>0.2823</v>
      </c>
      <c r="M18" s="2">
        <v>0.37609999999999999</v>
      </c>
      <c r="O18" s="14" t="s">
        <v>15</v>
      </c>
      <c r="P18" s="10">
        <v>0.83040000000000003</v>
      </c>
      <c r="Q18" s="10">
        <v>0.89570000000000005</v>
      </c>
      <c r="R18" s="10">
        <v>0.68140000000000001</v>
      </c>
      <c r="S18" s="10">
        <v>0.67559999999999998</v>
      </c>
      <c r="T18" s="24">
        <v>0.69669999999999999</v>
      </c>
    </row>
    <row r="19" spans="1:20" x14ac:dyDescent="0.25">
      <c r="G19" s="3"/>
      <c r="H19" s="1" t="s">
        <v>16</v>
      </c>
      <c r="I19" s="3">
        <v>0.72729999999999995</v>
      </c>
      <c r="J19" s="3">
        <v>0.65359999999999996</v>
      </c>
      <c r="K19" s="3">
        <v>0.5958</v>
      </c>
      <c r="L19" s="3">
        <v>0.2853</v>
      </c>
      <c r="M19" s="2">
        <v>0.24310000000000001</v>
      </c>
      <c r="O19" s="14" t="s">
        <v>16</v>
      </c>
      <c r="P19" s="10">
        <v>0.82569999999999999</v>
      </c>
      <c r="Q19" s="10">
        <v>0.9103</v>
      </c>
      <c r="R19" s="10">
        <v>0.88739999999999997</v>
      </c>
      <c r="S19" s="10">
        <v>0.85409999999999997</v>
      </c>
      <c r="T19" s="24">
        <v>0.78500000000000003</v>
      </c>
    </row>
    <row r="20" spans="1:20" x14ac:dyDescent="0.25">
      <c r="A20" s="6"/>
      <c r="B20" s="3"/>
      <c r="C20" s="3"/>
      <c r="D20" s="3"/>
      <c r="E20" s="3"/>
      <c r="F20" s="3"/>
      <c r="G20" s="3"/>
      <c r="H20" s="1" t="s">
        <v>17</v>
      </c>
      <c r="I20" s="3">
        <v>0.82789999999999997</v>
      </c>
      <c r="J20" s="3">
        <v>0.63739999999999997</v>
      </c>
      <c r="K20" s="3">
        <v>0.54949999999999999</v>
      </c>
      <c r="L20" s="3">
        <v>0.3926</v>
      </c>
      <c r="M20" s="2">
        <v>0.44769999999999999</v>
      </c>
      <c r="O20" s="14" t="s">
        <v>17</v>
      </c>
      <c r="P20" s="10">
        <v>0.88739999999999997</v>
      </c>
      <c r="Q20" s="10">
        <v>0.74850000000000005</v>
      </c>
      <c r="R20" s="10">
        <v>0.86499999999999999</v>
      </c>
      <c r="S20" s="10">
        <v>0.61229999999999996</v>
      </c>
      <c r="T20" s="24">
        <v>0.62829999999999997</v>
      </c>
    </row>
    <row r="21" spans="1:20" x14ac:dyDescent="0.25">
      <c r="A21" s="6"/>
      <c r="B21" s="15"/>
      <c r="C21" s="3"/>
      <c r="D21" s="3"/>
      <c r="E21" s="3"/>
      <c r="F21" s="3"/>
      <c r="G21" s="3"/>
      <c r="H21" s="1" t="s">
        <v>18</v>
      </c>
      <c r="I21" s="3">
        <v>0.72170000000000001</v>
      </c>
      <c r="J21" s="3">
        <v>0.67589999999999995</v>
      </c>
      <c r="K21" s="3">
        <v>0.4849</v>
      </c>
      <c r="L21" s="3">
        <v>0.4496</v>
      </c>
      <c r="M21" s="2">
        <v>0.33510000000000001</v>
      </c>
      <c r="O21" s="14" t="s">
        <v>18</v>
      </c>
      <c r="P21" s="10">
        <v>0.81299999999999994</v>
      </c>
      <c r="Q21" s="10">
        <v>0.88249999999999995</v>
      </c>
      <c r="R21" s="10">
        <v>0.96989999999999998</v>
      </c>
      <c r="S21" s="10">
        <v>0.61460000000000004</v>
      </c>
      <c r="T21" s="24">
        <v>0.58069999999999999</v>
      </c>
    </row>
    <row r="22" spans="1:20" x14ac:dyDescent="0.25">
      <c r="A22" s="6"/>
      <c r="B22" s="15"/>
      <c r="C22" s="3"/>
      <c r="D22" s="3"/>
      <c r="E22" s="3"/>
      <c r="F22" s="3"/>
      <c r="G22" s="3"/>
      <c r="H22" s="1" t="s">
        <v>19</v>
      </c>
      <c r="I22" s="3">
        <v>0.95909999999999995</v>
      </c>
      <c r="J22" s="3">
        <v>0.4859</v>
      </c>
      <c r="K22" s="3">
        <v>0.36599999999999999</v>
      </c>
      <c r="L22" s="3">
        <v>0.25950000000000001</v>
      </c>
      <c r="M22" s="2">
        <v>0.18859999999999999</v>
      </c>
      <c r="O22" s="14" t="s">
        <v>19</v>
      </c>
      <c r="P22" s="10">
        <v>0.90849999999999997</v>
      </c>
      <c r="Q22" s="10">
        <v>0.7409</v>
      </c>
      <c r="R22" s="10">
        <v>0.89649999999999996</v>
      </c>
      <c r="S22" s="10">
        <v>0.77090000000000003</v>
      </c>
      <c r="T22" s="24">
        <v>0.72050000000000003</v>
      </c>
    </row>
    <row r="23" spans="1:20" x14ac:dyDescent="0.25">
      <c r="A23" s="6"/>
      <c r="B23" s="3"/>
      <c r="C23" s="3"/>
      <c r="D23" s="3"/>
      <c r="E23" s="3"/>
      <c r="F23" s="3"/>
      <c r="G23" s="3"/>
      <c r="H23" s="1" t="s">
        <v>20</v>
      </c>
      <c r="I23" s="3">
        <v>0.70069999999999999</v>
      </c>
      <c r="J23" s="3">
        <v>0.63419999999999999</v>
      </c>
      <c r="K23" s="3">
        <v>0.4244</v>
      </c>
      <c r="L23" s="3">
        <v>0.46489999999999998</v>
      </c>
      <c r="M23" s="2">
        <v>0.3826</v>
      </c>
      <c r="O23" s="14" t="s">
        <v>20</v>
      </c>
      <c r="P23" s="10">
        <v>0.85009999999999997</v>
      </c>
      <c r="Q23" s="10">
        <v>0.83830000000000005</v>
      </c>
      <c r="R23" s="10">
        <v>0.94540000000000002</v>
      </c>
      <c r="S23" s="10">
        <v>0.83220000000000005</v>
      </c>
      <c r="T23" s="24">
        <v>0.38700000000000001</v>
      </c>
    </row>
    <row r="24" spans="1:20" x14ac:dyDescent="0.25">
      <c r="G24" s="3"/>
      <c r="H24" s="1" t="s">
        <v>21</v>
      </c>
      <c r="I24" s="3">
        <v>0.66579999999999995</v>
      </c>
      <c r="J24" s="3">
        <v>0.53590000000000004</v>
      </c>
      <c r="K24" s="3">
        <v>0.48070000000000002</v>
      </c>
      <c r="L24" s="3">
        <v>0.23910000000000001</v>
      </c>
      <c r="M24" s="2">
        <v>0.1125</v>
      </c>
      <c r="O24" s="14" t="s">
        <v>21</v>
      </c>
      <c r="P24" s="10">
        <v>0.97070000000000001</v>
      </c>
      <c r="Q24" s="10">
        <v>0.79359999999999997</v>
      </c>
      <c r="R24" s="10">
        <v>0.83130000000000004</v>
      </c>
      <c r="S24" s="10">
        <v>0.93369999999999997</v>
      </c>
      <c r="T24" s="24">
        <v>0.50760000000000005</v>
      </c>
    </row>
    <row r="25" spans="1:20" x14ac:dyDescent="0.25">
      <c r="G25" s="3"/>
      <c r="H25" s="1" t="s">
        <v>22</v>
      </c>
      <c r="I25" s="3">
        <v>0.61439999999999995</v>
      </c>
      <c r="J25" s="3">
        <v>0.46970000000000001</v>
      </c>
      <c r="K25" s="3">
        <v>0.49859999999999999</v>
      </c>
      <c r="L25" s="3">
        <v>0.44090000000000001</v>
      </c>
      <c r="M25" s="2">
        <v>0.52749999999999997</v>
      </c>
      <c r="O25" s="14" t="s">
        <v>22</v>
      </c>
      <c r="P25" s="10">
        <v>0.84750000000000003</v>
      </c>
      <c r="Q25" s="10">
        <v>0.87480000000000002</v>
      </c>
      <c r="R25" s="10">
        <v>0.6633</v>
      </c>
      <c r="S25" s="10">
        <v>0.67779999999999996</v>
      </c>
      <c r="T25" s="24">
        <v>0.52959999999999996</v>
      </c>
    </row>
    <row r="26" spans="1:20" x14ac:dyDescent="0.25">
      <c r="G26" s="3"/>
      <c r="H26" s="1" t="s">
        <v>23</v>
      </c>
      <c r="I26" s="3">
        <v>0.88270000000000004</v>
      </c>
      <c r="J26" s="3">
        <v>0.52259999999999995</v>
      </c>
      <c r="K26" s="3">
        <v>0.55830000000000002</v>
      </c>
      <c r="L26" s="3">
        <v>0.4869</v>
      </c>
      <c r="M26" s="2">
        <v>0.39400000000000002</v>
      </c>
      <c r="O26" s="14" t="s">
        <v>23</v>
      </c>
      <c r="P26" s="10">
        <v>0.88049999999999995</v>
      </c>
      <c r="Q26" s="10">
        <v>0.90349999999999997</v>
      </c>
      <c r="R26" s="10">
        <v>0.90139999999999998</v>
      </c>
      <c r="S26" s="10">
        <v>0.77059999999999995</v>
      </c>
      <c r="T26" s="24">
        <v>0.3246</v>
      </c>
    </row>
    <row r="27" spans="1:20" x14ac:dyDescent="0.25">
      <c r="G27" s="3"/>
      <c r="H27" s="1" t="s">
        <v>24</v>
      </c>
      <c r="I27" s="3">
        <v>0.60219999999999996</v>
      </c>
      <c r="J27" s="3">
        <v>0.3715</v>
      </c>
      <c r="K27" s="3">
        <v>0.3493</v>
      </c>
      <c r="L27" s="3">
        <v>0.26440000000000002</v>
      </c>
      <c r="M27" s="2">
        <v>7.0000000000000007E-2</v>
      </c>
      <c r="O27" s="14" t="s">
        <v>24</v>
      </c>
      <c r="P27" s="10">
        <v>0.9294</v>
      </c>
      <c r="Q27" s="10">
        <v>0.72899999999999998</v>
      </c>
      <c r="R27" s="10">
        <v>0.84430000000000005</v>
      </c>
      <c r="S27" s="10">
        <v>0.61050000000000004</v>
      </c>
      <c r="T27" s="24">
        <v>0.51849999999999996</v>
      </c>
    </row>
    <row r="28" spans="1:20" x14ac:dyDescent="0.25">
      <c r="A28" s="10"/>
      <c r="B28" s="40"/>
      <c r="C28" s="40"/>
      <c r="D28" s="40"/>
      <c r="E28" s="40"/>
      <c r="F28" s="40"/>
      <c r="G28" s="3"/>
      <c r="H28" s="1" t="s">
        <v>25</v>
      </c>
      <c r="I28" s="3">
        <v>0.92320000000000002</v>
      </c>
      <c r="J28" s="3">
        <v>0.49099999999999999</v>
      </c>
      <c r="K28" s="3">
        <v>0.48039999999999999</v>
      </c>
      <c r="L28" s="3">
        <v>0.46760000000000002</v>
      </c>
      <c r="M28" s="2">
        <v>0.32169999999999999</v>
      </c>
      <c r="O28" s="14" t="s">
        <v>25</v>
      </c>
      <c r="P28" s="10">
        <v>0.93569999999999998</v>
      </c>
      <c r="Q28" s="10">
        <v>0.87339999999999995</v>
      </c>
      <c r="R28" s="10">
        <v>0.80940000000000001</v>
      </c>
      <c r="S28" s="10">
        <v>0.66990000000000005</v>
      </c>
      <c r="T28" s="24">
        <v>0.71289999999999998</v>
      </c>
    </row>
    <row r="29" spans="1:20" x14ac:dyDescent="0.25">
      <c r="G29" s="3"/>
      <c r="H29" s="1" t="s">
        <v>26</v>
      </c>
      <c r="I29" s="3">
        <v>0.62050000000000005</v>
      </c>
      <c r="J29" s="3">
        <v>0.53290000000000004</v>
      </c>
      <c r="K29" s="3">
        <v>0.5524</v>
      </c>
      <c r="L29" s="3">
        <v>0.50349999999999995</v>
      </c>
      <c r="M29" s="2">
        <v>0.33900000000000002</v>
      </c>
      <c r="O29" s="14" t="s">
        <v>26</v>
      </c>
      <c r="P29" s="10">
        <v>0.9476</v>
      </c>
      <c r="Q29" s="10">
        <v>0.83709999999999996</v>
      </c>
      <c r="R29" s="10">
        <v>0.98119999999999996</v>
      </c>
      <c r="S29" s="10">
        <v>0.66100000000000003</v>
      </c>
      <c r="T29" s="24">
        <v>0.42609999999999998</v>
      </c>
    </row>
    <row r="30" spans="1:20" x14ac:dyDescent="0.25">
      <c r="G30" s="3"/>
      <c r="H30" s="1" t="s">
        <v>27</v>
      </c>
      <c r="I30" s="3">
        <v>0.81289999999999996</v>
      </c>
      <c r="J30" s="3">
        <v>0.50949999999999995</v>
      </c>
      <c r="K30" s="3">
        <v>0.4743</v>
      </c>
      <c r="L30" s="3">
        <v>0.31730000000000003</v>
      </c>
      <c r="M30" s="2">
        <v>0.2487</v>
      </c>
      <c r="O30" s="14" t="s">
        <v>27</v>
      </c>
      <c r="P30" s="10">
        <v>0.85460000000000003</v>
      </c>
      <c r="Q30" s="10">
        <v>0.81320000000000003</v>
      </c>
      <c r="R30" s="10">
        <v>0.79310000000000003</v>
      </c>
      <c r="S30" s="10">
        <v>0.70209999999999995</v>
      </c>
      <c r="T30" s="24">
        <v>0.70740000000000003</v>
      </c>
    </row>
    <row r="31" spans="1:20" x14ac:dyDescent="0.25">
      <c r="G31" s="3"/>
      <c r="H31" s="1" t="s">
        <v>28</v>
      </c>
      <c r="I31" s="3">
        <v>0.63329999999999997</v>
      </c>
      <c r="J31" s="3">
        <v>0.5403</v>
      </c>
      <c r="K31" s="3">
        <v>0.62180000000000002</v>
      </c>
      <c r="L31" s="3">
        <v>0.39079999999999998</v>
      </c>
      <c r="M31" s="2">
        <v>0.48609999999999998</v>
      </c>
      <c r="O31" s="14" t="s">
        <v>28</v>
      </c>
      <c r="P31" s="10">
        <v>0.82379999999999998</v>
      </c>
      <c r="Q31" s="10">
        <v>0.76439999999999997</v>
      </c>
      <c r="R31" s="10">
        <v>0.74039999999999995</v>
      </c>
      <c r="S31" s="10">
        <v>0.68030000000000002</v>
      </c>
      <c r="T31" s="24">
        <v>0.54720000000000002</v>
      </c>
    </row>
    <row r="32" spans="1:20" x14ac:dyDescent="0.25">
      <c r="A32" s="6"/>
      <c r="B32" s="3"/>
      <c r="C32" s="3"/>
      <c r="D32" s="3"/>
      <c r="E32" s="3"/>
      <c r="F32" s="3"/>
      <c r="G32" s="3"/>
      <c r="H32" s="1" t="s">
        <v>29</v>
      </c>
      <c r="I32" s="3">
        <v>0.56950000000000001</v>
      </c>
      <c r="J32" s="3">
        <v>0.61980000000000002</v>
      </c>
      <c r="K32" s="3">
        <v>0.57669999999999999</v>
      </c>
      <c r="L32" s="3">
        <v>0.38590000000000002</v>
      </c>
      <c r="M32" s="2">
        <v>0.23719999999999999</v>
      </c>
      <c r="O32" s="14" t="s">
        <v>29</v>
      </c>
      <c r="P32" s="10">
        <v>0.89910000000000001</v>
      </c>
      <c r="Q32" s="10">
        <v>0.78939999999999999</v>
      </c>
      <c r="R32" s="10">
        <v>0.70279999999999998</v>
      </c>
      <c r="S32" s="10">
        <v>0.59019999999999995</v>
      </c>
      <c r="T32" s="24">
        <v>0.55630000000000002</v>
      </c>
    </row>
    <row r="33" spans="1:21" x14ac:dyDescent="0.25">
      <c r="F33" s="18"/>
      <c r="H33" s="17" t="s">
        <v>35</v>
      </c>
      <c r="I33" s="45"/>
      <c r="J33" s="45"/>
      <c r="K33" s="45"/>
      <c r="L33" s="45"/>
      <c r="M33" s="51"/>
      <c r="O33" s="17" t="s">
        <v>35</v>
      </c>
      <c r="P33" s="36"/>
      <c r="Q33" s="36"/>
      <c r="R33" s="36"/>
      <c r="S33" s="36"/>
      <c r="T33" s="43"/>
      <c r="U33" s="34"/>
    </row>
    <row r="34" spans="1:21" x14ac:dyDescent="0.25">
      <c r="F34" s="10"/>
      <c r="G34" s="3"/>
      <c r="H34" s="26"/>
      <c r="I34" s="25"/>
      <c r="J34" s="25"/>
      <c r="K34" s="25"/>
      <c r="L34" s="25"/>
      <c r="M34" s="25"/>
      <c r="O34" s="26"/>
      <c r="P34" s="25"/>
      <c r="Q34" s="25"/>
      <c r="R34" s="25"/>
      <c r="S34" s="25"/>
      <c r="T34" s="25"/>
      <c r="U34" s="15"/>
    </row>
    <row r="35" spans="1:21" x14ac:dyDescent="0.25">
      <c r="F35" s="10"/>
      <c r="G35" s="3"/>
      <c r="H35" s="3"/>
      <c r="I35" s="3"/>
      <c r="J35" s="3"/>
      <c r="K35" s="3"/>
      <c r="L35" s="3"/>
      <c r="M35" s="3"/>
    </row>
    <row r="36" spans="1:21" x14ac:dyDescent="0.2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1" x14ac:dyDescent="0.2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1" x14ac:dyDescent="0.2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21" x14ac:dyDescent="0.2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21" x14ac:dyDescent="0.25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21" x14ac:dyDescent="0.2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21" x14ac:dyDescent="0.2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21" x14ac:dyDescent="0.2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21" x14ac:dyDescent="0.25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21" x14ac:dyDescent="0.25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21" x14ac:dyDescent="0.2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21" x14ac:dyDescent="0.25">
      <c r="H47" s="3"/>
      <c r="I47" s="3"/>
      <c r="J47" s="3"/>
      <c r="K47" s="3"/>
      <c r="L47" s="3"/>
      <c r="M47" s="3"/>
    </row>
    <row r="48" spans="1:21" x14ac:dyDescent="0.25">
      <c r="H48" s="3"/>
      <c r="I48" s="3"/>
      <c r="J48" s="3"/>
      <c r="K48" s="3"/>
      <c r="L48" s="3"/>
      <c r="M48" s="3"/>
    </row>
    <row r="49" spans="1:13" x14ac:dyDescent="0.25">
      <c r="H49" s="3"/>
      <c r="I49" s="3"/>
      <c r="J49" s="3"/>
      <c r="K49" s="3"/>
      <c r="L49" s="3"/>
      <c r="M49" s="3"/>
    </row>
    <row r="50" spans="1:13" x14ac:dyDescent="0.25">
      <c r="G50" s="3"/>
      <c r="H50" s="3"/>
      <c r="I50" s="3"/>
      <c r="J50" s="3"/>
      <c r="K50" s="3"/>
      <c r="L50" s="3"/>
      <c r="M50" s="3"/>
    </row>
    <row r="51" spans="1:13" x14ac:dyDescent="0.25">
      <c r="G51" s="3"/>
      <c r="H51" s="3"/>
      <c r="I51" s="3"/>
      <c r="J51" s="3"/>
      <c r="K51" s="3"/>
      <c r="L51" s="3"/>
      <c r="M51" s="3"/>
    </row>
    <row r="52" spans="1:13" x14ac:dyDescent="0.25">
      <c r="G52" s="3"/>
      <c r="H52" s="3"/>
      <c r="I52" s="3"/>
      <c r="J52" s="3"/>
      <c r="K52" s="3"/>
      <c r="L52" s="3"/>
      <c r="M52" s="3"/>
    </row>
    <row r="53" spans="1:13" x14ac:dyDescent="0.25">
      <c r="G53" s="3"/>
      <c r="H53" s="3"/>
      <c r="I53" s="3"/>
      <c r="J53" s="3"/>
      <c r="K53" s="3"/>
      <c r="L53" s="3"/>
      <c r="M53" s="3"/>
    </row>
    <row r="54" spans="1:13" x14ac:dyDescent="0.25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H66" s="3"/>
      <c r="I66" s="3"/>
      <c r="J66" s="3"/>
      <c r="K66" s="3"/>
      <c r="L66" s="3"/>
      <c r="M66" s="3"/>
    </row>
    <row r="67" spans="1:13" x14ac:dyDescent="0.25">
      <c r="H67" s="3"/>
      <c r="I67" s="3"/>
      <c r="J67" s="3"/>
      <c r="K67" s="3"/>
      <c r="L67" s="3"/>
      <c r="M67" s="3"/>
    </row>
    <row r="68" spans="1:13" x14ac:dyDescent="0.25">
      <c r="H68" s="3"/>
      <c r="I68" s="3"/>
      <c r="J68" s="3"/>
      <c r="K68" s="3"/>
      <c r="L68" s="3"/>
      <c r="M68" s="3"/>
    </row>
    <row r="69" spans="1:13" x14ac:dyDescent="0.25">
      <c r="H69" s="3"/>
      <c r="I69" s="3"/>
      <c r="J69" s="3"/>
      <c r="K69" s="3"/>
      <c r="L69" s="3"/>
      <c r="M69" s="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6ECD-834A-4F96-9AF0-BA360BFCA874}">
  <dimension ref="A1:U69"/>
  <sheetViews>
    <sheetView zoomScale="71" workbookViewId="0"/>
  </sheetViews>
  <sheetFormatPr defaultColWidth="11" defaultRowHeight="15.75" x14ac:dyDescent="0.25"/>
  <cols>
    <col min="1" max="1" width="12.125" bestFit="1" customWidth="1"/>
    <col min="2" max="2" width="12.75" customWidth="1"/>
    <col min="3" max="6" width="12.75" bestFit="1" customWidth="1"/>
    <col min="7" max="7" width="11.875" bestFit="1" customWidth="1"/>
    <col min="8" max="8" width="12.5" bestFit="1" customWidth="1"/>
    <col min="9" max="9" width="8.5" bestFit="1" customWidth="1"/>
    <col min="10" max="12" width="9" bestFit="1" customWidth="1"/>
    <col min="13" max="13" width="10" bestFit="1" customWidth="1"/>
    <col min="14" max="14" width="11.875" bestFit="1" customWidth="1"/>
    <col min="15" max="15" width="12.5" bestFit="1" customWidth="1"/>
    <col min="16" max="16" width="8.5" bestFit="1" customWidth="1"/>
    <col min="17" max="19" width="9" bestFit="1" customWidth="1"/>
    <col min="20" max="20" width="10" bestFit="1" customWidth="1"/>
    <col min="21" max="21" width="12.125" bestFit="1" customWidth="1"/>
    <col min="22" max="22" width="11.625" bestFit="1" customWidth="1"/>
    <col min="23" max="25" width="12.125" bestFit="1" customWidth="1"/>
    <col min="26" max="26" width="13.375" bestFit="1" customWidth="1"/>
    <col min="28" max="28" width="13.375" bestFit="1" customWidth="1"/>
  </cols>
  <sheetData>
    <row r="1" spans="1:20" ht="16.5" thickBot="1" x14ac:dyDescent="0.3">
      <c r="G1" s="3"/>
      <c r="H1" s="11" t="s">
        <v>33</v>
      </c>
      <c r="I1" s="12"/>
      <c r="J1" s="12"/>
      <c r="K1" s="12"/>
      <c r="L1" s="12"/>
      <c r="M1" s="13"/>
      <c r="O1" s="21" t="s">
        <v>34</v>
      </c>
      <c r="P1" s="12"/>
      <c r="Q1" s="22"/>
      <c r="R1" s="22"/>
      <c r="S1" s="22"/>
      <c r="T1" s="23"/>
    </row>
    <row r="2" spans="1:20" x14ac:dyDescent="0.25">
      <c r="A2" s="19" t="s">
        <v>33</v>
      </c>
      <c r="B2" s="4"/>
      <c r="C2" s="4"/>
      <c r="D2" s="4"/>
      <c r="E2" s="4"/>
      <c r="F2" s="5"/>
      <c r="G2" s="3"/>
      <c r="H2" s="1"/>
      <c r="I2" s="31" t="s">
        <v>36</v>
      </c>
      <c r="J2" s="31" t="s">
        <v>37</v>
      </c>
      <c r="K2" s="31" t="s">
        <v>38</v>
      </c>
      <c r="L2" s="31" t="s">
        <v>39</v>
      </c>
      <c r="M2" s="32" t="s">
        <v>40</v>
      </c>
      <c r="O2" s="14"/>
      <c r="P2" s="26" t="s">
        <v>36</v>
      </c>
      <c r="Q2" s="26" t="s">
        <v>37</v>
      </c>
      <c r="R2" s="26" t="s">
        <v>38</v>
      </c>
      <c r="S2" s="26" t="s">
        <v>39</v>
      </c>
      <c r="T2" s="33" t="s">
        <v>40</v>
      </c>
    </row>
    <row r="3" spans="1:20" x14ac:dyDescent="0.25">
      <c r="A3" s="6"/>
      <c r="B3" s="3"/>
      <c r="C3" s="3"/>
      <c r="D3" s="3"/>
      <c r="E3" s="3"/>
      <c r="F3" s="7"/>
      <c r="G3" s="3"/>
      <c r="H3" s="1" t="s">
        <v>0</v>
      </c>
      <c r="I3" s="3">
        <v>0.66679999999999995</v>
      </c>
      <c r="J3" s="3">
        <v>0.4289</v>
      </c>
      <c r="K3" s="3">
        <v>0.18090000000000001</v>
      </c>
      <c r="L3" s="3">
        <v>0.26590000000000003</v>
      </c>
      <c r="M3" s="2">
        <v>0.1191</v>
      </c>
      <c r="O3" s="14" t="s">
        <v>0</v>
      </c>
      <c r="P3" s="10">
        <v>0.92630000000000001</v>
      </c>
      <c r="Q3" s="10">
        <v>0.92200000000000004</v>
      </c>
      <c r="R3" s="10">
        <v>0.91610000000000003</v>
      </c>
      <c r="S3" s="10">
        <v>0.69640000000000002</v>
      </c>
      <c r="T3" s="24">
        <v>0.45129999999999998</v>
      </c>
    </row>
    <row r="4" spans="1:20" x14ac:dyDescent="0.25">
      <c r="A4" s="20"/>
      <c r="B4" s="27" t="s">
        <v>36</v>
      </c>
      <c r="C4" s="27" t="s">
        <v>37</v>
      </c>
      <c r="D4" s="27" t="s">
        <v>38</v>
      </c>
      <c r="E4" s="27" t="s">
        <v>39</v>
      </c>
      <c r="F4" s="28" t="s">
        <v>40</v>
      </c>
      <c r="G4" s="3"/>
      <c r="H4" s="1" t="s">
        <v>1</v>
      </c>
      <c r="I4" s="3">
        <v>0.55220000000000002</v>
      </c>
      <c r="J4" s="3">
        <v>0.54239999999999999</v>
      </c>
      <c r="K4" s="3">
        <v>0.49919999999999998</v>
      </c>
      <c r="L4" s="3">
        <v>0.41470000000000001</v>
      </c>
      <c r="M4" s="2">
        <v>0.53390000000000004</v>
      </c>
      <c r="O4" s="14" t="s">
        <v>1</v>
      </c>
      <c r="P4" s="10">
        <v>0.97719999999999996</v>
      </c>
      <c r="Q4" s="10">
        <v>0.93479999999999996</v>
      </c>
      <c r="R4" s="10">
        <v>0.72209999999999996</v>
      </c>
      <c r="S4" s="10">
        <v>0.67200000000000004</v>
      </c>
      <c r="T4" s="24">
        <v>0.47270000000000001</v>
      </c>
    </row>
    <row r="5" spans="1:20" ht="16.5" thickBot="1" x14ac:dyDescent="0.3">
      <c r="A5" s="30" t="s">
        <v>35</v>
      </c>
      <c r="B5" s="47">
        <f>I33</f>
        <v>0.7138833333333332</v>
      </c>
      <c r="C5" s="47">
        <f>J33</f>
        <v>0.55837666666666652</v>
      </c>
      <c r="D5" s="47">
        <f>K33</f>
        <v>0.47018999999999994</v>
      </c>
      <c r="E5" s="47">
        <f>L33</f>
        <v>0.38079333333333343</v>
      </c>
      <c r="F5" s="50">
        <f>M33</f>
        <v>0.29653666666666667</v>
      </c>
      <c r="G5" s="3"/>
      <c r="H5" s="1" t="s">
        <v>2</v>
      </c>
      <c r="I5" s="3">
        <v>0.7177</v>
      </c>
      <c r="J5" s="3">
        <v>0.73819999999999997</v>
      </c>
      <c r="K5" s="3">
        <v>0.51680000000000004</v>
      </c>
      <c r="L5" s="3">
        <v>0.53480000000000005</v>
      </c>
      <c r="M5" s="2">
        <v>0.20830000000000001</v>
      </c>
      <c r="O5" s="14" t="s">
        <v>2</v>
      </c>
      <c r="P5" s="10">
        <v>0.93440000000000001</v>
      </c>
      <c r="Q5" s="10">
        <v>0.90269999999999995</v>
      </c>
      <c r="R5" s="10">
        <v>0.84399999999999997</v>
      </c>
      <c r="S5" s="10">
        <v>0.79590000000000005</v>
      </c>
      <c r="T5" s="24">
        <v>0.7056</v>
      </c>
    </row>
    <row r="6" spans="1:20" x14ac:dyDescent="0.25">
      <c r="A6" s="26"/>
      <c r="B6" s="41"/>
      <c r="C6" s="41"/>
      <c r="D6" s="41"/>
      <c r="E6" s="41"/>
      <c r="F6" s="41"/>
      <c r="G6" s="3"/>
      <c r="H6" s="1" t="s">
        <v>3</v>
      </c>
      <c r="I6" s="3">
        <v>0.74139999999999995</v>
      </c>
      <c r="J6" s="3">
        <v>0.60070000000000001</v>
      </c>
      <c r="K6" s="3">
        <v>0.52839999999999998</v>
      </c>
      <c r="L6" s="3">
        <v>0.44030000000000002</v>
      </c>
      <c r="M6" s="2">
        <v>0.13059999999999999</v>
      </c>
      <c r="O6" s="14" t="s">
        <v>3</v>
      </c>
      <c r="P6" s="10">
        <v>0.95489999999999997</v>
      </c>
      <c r="Q6" s="10">
        <v>0.93720000000000003</v>
      </c>
      <c r="R6" s="10">
        <v>0.78010000000000002</v>
      </c>
      <c r="S6" s="10">
        <v>0.75060000000000004</v>
      </c>
      <c r="T6" s="24">
        <v>0.53849999999999998</v>
      </c>
    </row>
    <row r="7" spans="1:20" ht="16.5" thickBot="1" x14ac:dyDescent="0.3">
      <c r="A7" s="6"/>
      <c r="B7" s="3"/>
      <c r="C7" s="3"/>
      <c r="D7" s="3"/>
      <c r="E7" s="3"/>
      <c r="F7" s="3"/>
      <c r="G7" s="3"/>
      <c r="H7" s="1" t="s">
        <v>4</v>
      </c>
      <c r="I7" s="3">
        <v>0.84819999999999995</v>
      </c>
      <c r="J7" s="3">
        <v>0.48699999999999999</v>
      </c>
      <c r="K7" s="3">
        <v>0.55710000000000004</v>
      </c>
      <c r="L7" s="3">
        <v>0.52400000000000002</v>
      </c>
      <c r="M7" s="2">
        <v>0.315</v>
      </c>
      <c r="O7" s="14" t="s">
        <v>4</v>
      </c>
      <c r="P7" s="10">
        <v>0.85189999999999999</v>
      </c>
      <c r="Q7" s="10">
        <v>0.82179999999999997</v>
      </c>
      <c r="R7" s="10">
        <v>0.94720000000000004</v>
      </c>
      <c r="S7" s="10">
        <v>0.89710000000000001</v>
      </c>
      <c r="T7" s="24">
        <v>0.66200000000000003</v>
      </c>
    </row>
    <row r="8" spans="1:20" x14ac:dyDescent="0.25">
      <c r="A8" s="19" t="s">
        <v>34</v>
      </c>
      <c r="B8" s="4"/>
      <c r="C8" s="4"/>
      <c r="D8" s="4"/>
      <c r="E8" s="4"/>
      <c r="F8" s="5"/>
      <c r="G8" s="3"/>
      <c r="H8" s="1" t="s">
        <v>5</v>
      </c>
      <c r="I8" s="3">
        <v>0.66710000000000003</v>
      </c>
      <c r="J8" s="3">
        <v>0.48180000000000001</v>
      </c>
      <c r="K8" s="3">
        <v>0.15229999999999999</v>
      </c>
      <c r="L8" s="3">
        <v>0.38679999999999998</v>
      </c>
      <c r="M8" s="2">
        <v>0.224</v>
      </c>
      <c r="O8" s="14" t="s">
        <v>5</v>
      </c>
      <c r="P8" s="10">
        <v>0.86909999999999998</v>
      </c>
      <c r="Q8" s="10">
        <v>0.88480000000000003</v>
      </c>
      <c r="R8" s="10">
        <v>0.69479999999999997</v>
      </c>
      <c r="S8" s="10">
        <v>0.63449999999999995</v>
      </c>
      <c r="T8" s="24">
        <v>0.52090000000000003</v>
      </c>
    </row>
    <row r="9" spans="1:20" x14ac:dyDescent="0.25">
      <c r="A9" s="6"/>
      <c r="B9" s="3"/>
      <c r="C9" s="3"/>
      <c r="D9" s="3"/>
      <c r="E9" s="3"/>
      <c r="F9" s="7"/>
      <c r="G9" s="3"/>
      <c r="H9" s="1" t="s">
        <v>6</v>
      </c>
      <c r="I9" s="3">
        <v>0.77739999999999998</v>
      </c>
      <c r="J9" s="3">
        <v>0.54020000000000001</v>
      </c>
      <c r="K9" s="3">
        <v>0.4572</v>
      </c>
      <c r="L9" s="3">
        <v>0.34279999999999999</v>
      </c>
      <c r="M9" s="2">
        <v>0.30740000000000001</v>
      </c>
      <c r="O9" s="14" t="s">
        <v>6</v>
      </c>
      <c r="P9" s="10">
        <v>0.83189999999999997</v>
      </c>
      <c r="Q9" s="10">
        <v>0.85289999999999999</v>
      </c>
      <c r="R9" s="10">
        <v>0.67490000000000006</v>
      </c>
      <c r="S9" s="10">
        <v>0.88600000000000001</v>
      </c>
      <c r="T9" s="24">
        <v>0.67769999999999997</v>
      </c>
    </row>
    <row r="10" spans="1:20" x14ac:dyDescent="0.25">
      <c r="A10" s="20"/>
      <c r="B10" s="27" t="s">
        <v>36</v>
      </c>
      <c r="C10" s="27" t="s">
        <v>37</v>
      </c>
      <c r="D10" s="27" t="s">
        <v>38</v>
      </c>
      <c r="E10" s="27" t="s">
        <v>39</v>
      </c>
      <c r="F10" s="28" t="s">
        <v>40</v>
      </c>
      <c r="G10" s="3"/>
      <c r="H10" s="1" t="s">
        <v>7</v>
      </c>
      <c r="I10" s="3">
        <v>0.75549999999999995</v>
      </c>
      <c r="J10" s="3">
        <v>0.60770000000000002</v>
      </c>
      <c r="K10" s="3">
        <v>0.56679999999999997</v>
      </c>
      <c r="L10" s="3">
        <v>0.35970000000000002</v>
      </c>
      <c r="M10" s="2">
        <v>0.11609999999999999</v>
      </c>
      <c r="O10" s="14" t="s">
        <v>7</v>
      </c>
      <c r="P10" s="10">
        <v>0.94889999999999997</v>
      </c>
      <c r="Q10" s="10">
        <v>0.78349999999999997</v>
      </c>
      <c r="R10" s="10">
        <v>0.86270000000000002</v>
      </c>
      <c r="S10" s="10">
        <v>0.89039999999999997</v>
      </c>
      <c r="T10" s="24">
        <v>0.58169999999999999</v>
      </c>
    </row>
    <row r="11" spans="1:20" ht="16.5" thickBot="1" x14ac:dyDescent="0.3">
      <c r="A11" s="30" t="s">
        <v>35</v>
      </c>
      <c r="B11" s="38">
        <f>P33</f>
        <v>0.88718333333333355</v>
      </c>
      <c r="C11" s="38">
        <f>Q33</f>
        <v>0.84617333333333322</v>
      </c>
      <c r="D11" s="38">
        <f>R33</f>
        <v>0.80427999999999999</v>
      </c>
      <c r="E11" s="38">
        <f>S33</f>
        <v>0.73762333333333319</v>
      </c>
      <c r="F11" s="39">
        <f>T33</f>
        <v>0.57533666666666661</v>
      </c>
      <c r="G11" s="3"/>
      <c r="H11" s="1" t="s">
        <v>8</v>
      </c>
      <c r="I11" s="3">
        <v>0.53639999999999999</v>
      </c>
      <c r="J11" s="3">
        <v>0.60160000000000002</v>
      </c>
      <c r="K11" s="3">
        <v>0.48099999999999998</v>
      </c>
      <c r="L11" s="3">
        <v>0.30499999999999999</v>
      </c>
      <c r="M11" s="2">
        <v>0.29349999999999998</v>
      </c>
      <c r="O11" s="14" t="s">
        <v>8</v>
      </c>
      <c r="P11" s="10">
        <v>0.85229999999999995</v>
      </c>
      <c r="Q11" s="10">
        <v>0.88500000000000001</v>
      </c>
      <c r="R11" s="10">
        <v>0.65239999999999998</v>
      </c>
      <c r="S11" s="10">
        <v>0.68740000000000001</v>
      </c>
      <c r="T11" s="24">
        <v>0.34810000000000002</v>
      </c>
    </row>
    <row r="12" spans="1:20" x14ac:dyDescent="0.25">
      <c r="A12" s="26"/>
      <c r="B12" s="41"/>
      <c r="C12" s="41"/>
      <c r="D12" s="41"/>
      <c r="E12" s="41"/>
      <c r="F12" s="41"/>
      <c r="G12" s="3"/>
      <c r="H12" s="1" t="s">
        <v>9</v>
      </c>
      <c r="I12" s="3">
        <v>0.73109999999999997</v>
      </c>
      <c r="J12" s="3">
        <v>0.58030000000000004</v>
      </c>
      <c r="K12" s="3">
        <v>0.55110000000000003</v>
      </c>
      <c r="L12" s="3">
        <v>0.27739999999999998</v>
      </c>
      <c r="M12" s="2">
        <v>0.51280000000000003</v>
      </c>
      <c r="O12" s="14" t="s">
        <v>9</v>
      </c>
      <c r="P12" s="10">
        <v>0.90480000000000005</v>
      </c>
      <c r="Q12" s="10">
        <v>0.83489999999999998</v>
      </c>
      <c r="R12" s="10">
        <v>0.67110000000000003</v>
      </c>
      <c r="S12" s="10">
        <v>0.91969999999999996</v>
      </c>
      <c r="T12" s="24">
        <v>0.74299999999999999</v>
      </c>
    </row>
    <row r="13" spans="1:20" ht="18.75" x14ac:dyDescent="0.3">
      <c r="A13" s="48" t="s">
        <v>44</v>
      </c>
      <c r="G13" s="3"/>
      <c r="H13" s="1" t="s">
        <v>10</v>
      </c>
      <c r="I13" s="3">
        <v>0.59040000000000004</v>
      </c>
      <c r="J13" s="3">
        <v>0.50080000000000002</v>
      </c>
      <c r="K13" s="3">
        <v>0.21410000000000001</v>
      </c>
      <c r="L13" s="3">
        <v>0.27350000000000002</v>
      </c>
      <c r="M13" s="2">
        <v>9.0999999999999998E-2</v>
      </c>
      <c r="O13" s="14" t="s">
        <v>10</v>
      </c>
      <c r="P13" s="10">
        <v>0.85980000000000001</v>
      </c>
      <c r="Q13" s="10">
        <v>0.91849999999999998</v>
      </c>
      <c r="R13" s="10">
        <v>0.81989999999999996</v>
      </c>
      <c r="S13" s="10">
        <v>0.8115</v>
      </c>
      <c r="T13" s="24">
        <v>0.52149999999999996</v>
      </c>
    </row>
    <row r="14" spans="1:20" x14ac:dyDescent="0.25">
      <c r="A14" s="42"/>
      <c r="B14" s="27" t="s">
        <v>36</v>
      </c>
      <c r="C14" s="27" t="s">
        <v>37</v>
      </c>
      <c r="D14" s="27" t="s">
        <v>38</v>
      </c>
      <c r="E14" s="27" t="s">
        <v>39</v>
      </c>
      <c r="F14" s="28" t="s">
        <v>40</v>
      </c>
      <c r="G14" s="3"/>
      <c r="H14" s="1" t="s">
        <v>11</v>
      </c>
      <c r="I14" s="3">
        <v>0.89639999999999997</v>
      </c>
      <c r="J14" s="3">
        <v>0.58350000000000002</v>
      </c>
      <c r="K14" s="3">
        <v>0.51580000000000004</v>
      </c>
      <c r="L14" s="3">
        <v>0.37330000000000002</v>
      </c>
      <c r="M14" s="2">
        <v>0.45</v>
      </c>
      <c r="O14" s="14" t="s">
        <v>11</v>
      </c>
      <c r="P14" s="10">
        <v>0.95469999999999999</v>
      </c>
      <c r="Q14" s="10">
        <v>0.7762</v>
      </c>
      <c r="R14" s="10">
        <v>0.8095</v>
      </c>
      <c r="S14" s="10">
        <v>0.60150000000000003</v>
      </c>
      <c r="T14" s="24">
        <v>0.53749999999999998</v>
      </c>
    </row>
    <row r="15" spans="1:20" x14ac:dyDescent="0.25">
      <c r="A15" s="27" t="s">
        <v>42</v>
      </c>
      <c r="B15" s="46">
        <f>I33</f>
        <v>0.7138833333333332</v>
      </c>
      <c r="C15" s="46">
        <f>J33</f>
        <v>0.55837666666666652</v>
      </c>
      <c r="D15" s="46">
        <f>K33</f>
        <v>0.47018999999999994</v>
      </c>
      <c r="E15" s="46">
        <f>L33</f>
        <v>0.38079333333333343</v>
      </c>
      <c r="F15" s="46">
        <f>M33</f>
        <v>0.29653666666666667</v>
      </c>
      <c r="G15" s="3"/>
      <c r="H15" s="1" t="s">
        <v>12</v>
      </c>
      <c r="I15" s="3">
        <v>0.60709999999999997</v>
      </c>
      <c r="J15" s="3">
        <v>0.59260000000000002</v>
      </c>
      <c r="K15" s="3">
        <v>0.53620000000000001</v>
      </c>
      <c r="L15" s="3">
        <v>0.59030000000000005</v>
      </c>
      <c r="M15" s="2">
        <v>0.23400000000000001</v>
      </c>
      <c r="O15" s="14" t="s">
        <v>12</v>
      </c>
      <c r="P15" s="10">
        <v>0.86099999999999999</v>
      </c>
      <c r="Q15" s="10">
        <v>0.85780000000000001</v>
      </c>
      <c r="R15" s="10">
        <v>0.72370000000000001</v>
      </c>
      <c r="S15" s="10">
        <v>0.77929999999999999</v>
      </c>
      <c r="T15" s="24">
        <v>0.54830000000000001</v>
      </c>
    </row>
    <row r="16" spans="1:20" x14ac:dyDescent="0.25">
      <c r="A16" s="27" t="s">
        <v>43</v>
      </c>
      <c r="B16" s="37">
        <f>P33</f>
        <v>0.88718333333333355</v>
      </c>
      <c r="C16" s="37">
        <f>Q33</f>
        <v>0.84617333333333322</v>
      </c>
      <c r="D16" s="37">
        <f>R33</f>
        <v>0.80427999999999999</v>
      </c>
      <c r="E16" s="37">
        <f>S33</f>
        <v>0.73762333333333319</v>
      </c>
      <c r="F16" s="37">
        <f>T33</f>
        <v>0.57533666666666661</v>
      </c>
      <c r="G16" s="3"/>
      <c r="H16" s="1" t="s">
        <v>13</v>
      </c>
      <c r="I16" s="3">
        <v>0.74639999999999995</v>
      </c>
      <c r="J16" s="3">
        <v>0.58960000000000001</v>
      </c>
      <c r="K16" s="3">
        <v>0.34060000000000001</v>
      </c>
      <c r="L16" s="3">
        <v>0.40860000000000002</v>
      </c>
      <c r="M16" s="2">
        <v>0.30259999999999998</v>
      </c>
      <c r="O16" s="14" t="s">
        <v>13</v>
      </c>
      <c r="P16" s="10">
        <v>0.81720000000000004</v>
      </c>
      <c r="Q16" s="10">
        <v>0.74129999999999996</v>
      </c>
      <c r="R16" s="10">
        <v>0.65700000000000003</v>
      </c>
      <c r="S16" s="10">
        <v>0.83530000000000004</v>
      </c>
      <c r="T16" s="24">
        <v>0.81830000000000003</v>
      </c>
    </row>
    <row r="17" spans="1:20" x14ac:dyDescent="0.25">
      <c r="G17" s="3"/>
      <c r="H17" s="1" t="s">
        <v>14</v>
      </c>
      <c r="I17" s="3">
        <v>0.61880000000000002</v>
      </c>
      <c r="J17" s="3">
        <v>0.47899999999999998</v>
      </c>
      <c r="K17" s="3">
        <v>0.41189999999999999</v>
      </c>
      <c r="L17" s="3">
        <v>0.29609999999999997</v>
      </c>
      <c r="M17" s="2">
        <v>0.34789999999999999</v>
      </c>
      <c r="O17" s="14" t="s">
        <v>14</v>
      </c>
      <c r="P17" s="10">
        <v>0.86709999999999998</v>
      </c>
      <c r="Q17" s="10">
        <v>0.93720000000000003</v>
      </c>
      <c r="R17" s="10">
        <v>0.84009999999999996</v>
      </c>
      <c r="S17" s="10">
        <v>0.61529999999999996</v>
      </c>
      <c r="T17" s="24">
        <v>0.50460000000000005</v>
      </c>
    </row>
    <row r="18" spans="1:20" x14ac:dyDescent="0.25">
      <c r="G18" s="3"/>
      <c r="H18" s="1" t="s">
        <v>15</v>
      </c>
      <c r="I18" s="3">
        <v>0.70240000000000002</v>
      </c>
      <c r="J18" s="3">
        <v>0.71679999999999999</v>
      </c>
      <c r="K18" s="3">
        <v>0.58320000000000005</v>
      </c>
      <c r="L18" s="3">
        <v>0.2823</v>
      </c>
      <c r="M18" s="2">
        <v>0.37609999999999999</v>
      </c>
      <c r="O18" s="14" t="s">
        <v>15</v>
      </c>
      <c r="P18" s="10">
        <v>0.83040000000000003</v>
      </c>
      <c r="Q18" s="10">
        <v>0.89570000000000005</v>
      </c>
      <c r="R18" s="10">
        <v>0.68140000000000001</v>
      </c>
      <c r="S18" s="10">
        <v>0.67559999999999998</v>
      </c>
      <c r="T18" s="24">
        <v>0.69669999999999999</v>
      </c>
    </row>
    <row r="19" spans="1:20" x14ac:dyDescent="0.25">
      <c r="G19" s="3"/>
      <c r="H19" s="1" t="s">
        <v>16</v>
      </c>
      <c r="I19" s="3">
        <v>0.72729999999999995</v>
      </c>
      <c r="J19" s="3">
        <v>0.65359999999999996</v>
      </c>
      <c r="K19" s="3">
        <v>0.5958</v>
      </c>
      <c r="L19" s="3">
        <v>0.2853</v>
      </c>
      <c r="M19" s="2">
        <v>0.24310000000000001</v>
      </c>
      <c r="O19" s="14" t="s">
        <v>16</v>
      </c>
      <c r="P19" s="10">
        <v>0.82569999999999999</v>
      </c>
      <c r="Q19" s="10">
        <v>0.9103</v>
      </c>
      <c r="R19" s="10">
        <v>0.88739999999999997</v>
      </c>
      <c r="S19" s="10">
        <v>0.85409999999999997</v>
      </c>
      <c r="T19" s="24">
        <v>0.78500000000000003</v>
      </c>
    </row>
    <row r="20" spans="1:20" x14ac:dyDescent="0.25">
      <c r="A20" s="6"/>
      <c r="B20" s="3"/>
      <c r="C20" s="3"/>
      <c r="D20" s="3"/>
      <c r="E20" s="3"/>
      <c r="F20" s="3"/>
      <c r="G20" s="3"/>
      <c r="H20" s="1" t="s">
        <v>17</v>
      </c>
      <c r="I20" s="3">
        <v>0.82789999999999997</v>
      </c>
      <c r="J20" s="3">
        <v>0.63739999999999997</v>
      </c>
      <c r="K20" s="3">
        <v>0.54949999999999999</v>
      </c>
      <c r="L20" s="3">
        <v>0.3926</v>
      </c>
      <c r="M20" s="2">
        <v>0.44769999999999999</v>
      </c>
      <c r="O20" s="14" t="s">
        <v>17</v>
      </c>
      <c r="P20" s="10">
        <v>0.88739999999999997</v>
      </c>
      <c r="Q20" s="10">
        <v>0.74850000000000005</v>
      </c>
      <c r="R20" s="10">
        <v>0.86499999999999999</v>
      </c>
      <c r="S20" s="10">
        <v>0.61229999999999996</v>
      </c>
      <c r="T20" s="24">
        <v>0.62829999999999997</v>
      </c>
    </row>
    <row r="21" spans="1:20" x14ac:dyDescent="0.25">
      <c r="A21" s="6"/>
      <c r="B21" s="15"/>
      <c r="C21" s="3"/>
      <c r="D21" s="3"/>
      <c r="E21" s="3"/>
      <c r="F21" s="3"/>
      <c r="G21" s="3"/>
      <c r="H21" s="1" t="s">
        <v>18</v>
      </c>
      <c r="I21" s="3">
        <v>0.72170000000000001</v>
      </c>
      <c r="J21" s="3">
        <v>0.67589999999999995</v>
      </c>
      <c r="K21" s="3">
        <v>0.4849</v>
      </c>
      <c r="L21" s="3">
        <v>0.4496</v>
      </c>
      <c r="M21" s="2">
        <v>0.33510000000000001</v>
      </c>
      <c r="O21" s="14" t="s">
        <v>18</v>
      </c>
      <c r="P21" s="10">
        <v>0.81299999999999994</v>
      </c>
      <c r="Q21" s="10">
        <v>0.88249999999999995</v>
      </c>
      <c r="R21" s="10">
        <v>0.96989999999999998</v>
      </c>
      <c r="S21" s="10">
        <v>0.61460000000000004</v>
      </c>
      <c r="T21" s="24">
        <v>0.58069999999999999</v>
      </c>
    </row>
    <row r="22" spans="1:20" x14ac:dyDescent="0.25">
      <c r="A22" s="6"/>
      <c r="B22" s="15"/>
      <c r="C22" s="3"/>
      <c r="D22" s="3"/>
      <c r="E22" s="3"/>
      <c r="F22" s="3"/>
      <c r="G22" s="3"/>
      <c r="H22" s="1" t="s">
        <v>19</v>
      </c>
      <c r="I22" s="3">
        <v>0.95909999999999995</v>
      </c>
      <c r="J22" s="3">
        <v>0.4859</v>
      </c>
      <c r="K22" s="3">
        <v>0.36599999999999999</v>
      </c>
      <c r="L22" s="3">
        <v>0.25950000000000001</v>
      </c>
      <c r="M22" s="2">
        <v>0.18859999999999999</v>
      </c>
      <c r="O22" s="14" t="s">
        <v>19</v>
      </c>
      <c r="P22" s="10">
        <v>0.90849999999999997</v>
      </c>
      <c r="Q22" s="10">
        <v>0.7409</v>
      </c>
      <c r="R22" s="10">
        <v>0.89649999999999996</v>
      </c>
      <c r="S22" s="10">
        <v>0.77090000000000003</v>
      </c>
      <c r="T22" s="24">
        <v>0.72050000000000003</v>
      </c>
    </row>
    <row r="23" spans="1:20" x14ac:dyDescent="0.25">
      <c r="A23" s="6"/>
      <c r="B23" s="3"/>
      <c r="C23" s="3"/>
      <c r="D23" s="3"/>
      <c r="E23" s="3"/>
      <c r="F23" s="3"/>
      <c r="G23" s="3"/>
      <c r="H23" s="1" t="s">
        <v>20</v>
      </c>
      <c r="I23" s="3">
        <v>0.70069999999999999</v>
      </c>
      <c r="J23" s="3">
        <v>0.63419999999999999</v>
      </c>
      <c r="K23" s="3">
        <v>0.4244</v>
      </c>
      <c r="L23" s="3">
        <v>0.46489999999999998</v>
      </c>
      <c r="M23" s="2">
        <v>0.3826</v>
      </c>
      <c r="O23" s="14" t="s">
        <v>20</v>
      </c>
      <c r="P23" s="10">
        <v>0.85009999999999997</v>
      </c>
      <c r="Q23" s="10">
        <v>0.83830000000000005</v>
      </c>
      <c r="R23" s="10">
        <v>0.94540000000000002</v>
      </c>
      <c r="S23" s="10">
        <v>0.83220000000000005</v>
      </c>
      <c r="T23" s="24">
        <v>0.38700000000000001</v>
      </c>
    </row>
    <row r="24" spans="1:20" x14ac:dyDescent="0.25">
      <c r="G24" s="3"/>
      <c r="H24" s="1" t="s">
        <v>21</v>
      </c>
      <c r="I24" s="3">
        <v>0.66579999999999995</v>
      </c>
      <c r="J24" s="3">
        <v>0.53590000000000004</v>
      </c>
      <c r="K24" s="3">
        <v>0.48070000000000002</v>
      </c>
      <c r="L24" s="3">
        <v>0.23910000000000001</v>
      </c>
      <c r="M24" s="2">
        <v>0.1125</v>
      </c>
      <c r="O24" s="14" t="s">
        <v>21</v>
      </c>
      <c r="P24" s="10">
        <v>0.97070000000000001</v>
      </c>
      <c r="Q24" s="10">
        <v>0.79359999999999997</v>
      </c>
      <c r="R24" s="10">
        <v>0.83130000000000004</v>
      </c>
      <c r="S24" s="10">
        <v>0.93369999999999997</v>
      </c>
      <c r="T24" s="24">
        <v>0.50760000000000005</v>
      </c>
    </row>
    <row r="25" spans="1:20" x14ac:dyDescent="0.25">
      <c r="G25" s="3"/>
      <c r="H25" s="1" t="s">
        <v>22</v>
      </c>
      <c r="I25" s="3">
        <v>0.61439999999999995</v>
      </c>
      <c r="J25" s="3">
        <v>0.46970000000000001</v>
      </c>
      <c r="K25" s="3">
        <v>0.49859999999999999</v>
      </c>
      <c r="L25" s="3">
        <v>0.44090000000000001</v>
      </c>
      <c r="M25" s="2">
        <v>0.52749999999999997</v>
      </c>
      <c r="O25" s="14" t="s">
        <v>22</v>
      </c>
      <c r="P25" s="10">
        <v>0.84750000000000003</v>
      </c>
      <c r="Q25" s="10">
        <v>0.87480000000000002</v>
      </c>
      <c r="R25" s="10">
        <v>0.6633</v>
      </c>
      <c r="S25" s="10">
        <v>0.67779999999999996</v>
      </c>
      <c r="T25" s="24">
        <v>0.52959999999999996</v>
      </c>
    </row>
    <row r="26" spans="1:20" x14ac:dyDescent="0.25">
      <c r="G26" s="3"/>
      <c r="H26" s="1" t="s">
        <v>23</v>
      </c>
      <c r="I26" s="3">
        <v>0.88270000000000004</v>
      </c>
      <c r="J26" s="3">
        <v>0.52259999999999995</v>
      </c>
      <c r="K26" s="3">
        <v>0.55830000000000002</v>
      </c>
      <c r="L26" s="3">
        <v>0.4869</v>
      </c>
      <c r="M26" s="2">
        <v>0.39400000000000002</v>
      </c>
      <c r="O26" s="14" t="s">
        <v>23</v>
      </c>
      <c r="P26" s="10">
        <v>0.88049999999999995</v>
      </c>
      <c r="Q26" s="10">
        <v>0.90349999999999997</v>
      </c>
      <c r="R26" s="10">
        <v>0.90139999999999998</v>
      </c>
      <c r="S26" s="10">
        <v>0.77059999999999995</v>
      </c>
      <c r="T26" s="24">
        <v>0.3246</v>
      </c>
    </row>
    <row r="27" spans="1:20" x14ac:dyDescent="0.25">
      <c r="G27" s="3"/>
      <c r="H27" s="1" t="s">
        <v>24</v>
      </c>
      <c r="I27" s="3">
        <v>0.60219999999999996</v>
      </c>
      <c r="J27" s="3">
        <v>0.3715</v>
      </c>
      <c r="K27" s="3">
        <v>0.3493</v>
      </c>
      <c r="L27" s="3">
        <v>0.26440000000000002</v>
      </c>
      <c r="M27" s="2">
        <v>7.0000000000000007E-2</v>
      </c>
      <c r="O27" s="14" t="s">
        <v>24</v>
      </c>
      <c r="P27" s="10">
        <v>0.9294</v>
      </c>
      <c r="Q27" s="10">
        <v>0.72899999999999998</v>
      </c>
      <c r="R27" s="10">
        <v>0.84430000000000005</v>
      </c>
      <c r="S27" s="10">
        <v>0.61050000000000004</v>
      </c>
      <c r="T27" s="24">
        <v>0.51849999999999996</v>
      </c>
    </row>
    <row r="28" spans="1:20" x14ac:dyDescent="0.25">
      <c r="A28" s="10"/>
      <c r="B28" s="40"/>
      <c r="C28" s="40"/>
      <c r="D28" s="40"/>
      <c r="E28" s="40"/>
      <c r="F28" s="40"/>
      <c r="G28" s="3"/>
      <c r="H28" s="1" t="s">
        <v>25</v>
      </c>
      <c r="I28" s="3">
        <v>0.92320000000000002</v>
      </c>
      <c r="J28" s="3">
        <v>0.49099999999999999</v>
      </c>
      <c r="K28" s="3">
        <v>0.48039999999999999</v>
      </c>
      <c r="L28" s="3">
        <v>0.46760000000000002</v>
      </c>
      <c r="M28" s="2">
        <v>0.32169999999999999</v>
      </c>
      <c r="O28" s="14" t="s">
        <v>25</v>
      </c>
      <c r="P28" s="10">
        <v>0.93569999999999998</v>
      </c>
      <c r="Q28" s="10">
        <v>0.87339999999999995</v>
      </c>
      <c r="R28" s="10">
        <v>0.80940000000000001</v>
      </c>
      <c r="S28" s="10">
        <v>0.66990000000000005</v>
      </c>
      <c r="T28" s="24">
        <v>0.71289999999999998</v>
      </c>
    </row>
    <row r="29" spans="1:20" x14ac:dyDescent="0.25">
      <c r="G29" s="3"/>
      <c r="H29" s="1" t="s">
        <v>26</v>
      </c>
      <c r="I29" s="3">
        <v>0.62050000000000005</v>
      </c>
      <c r="J29" s="3">
        <v>0.53290000000000004</v>
      </c>
      <c r="K29" s="3">
        <v>0.5524</v>
      </c>
      <c r="L29" s="3">
        <v>0.50349999999999995</v>
      </c>
      <c r="M29" s="2">
        <v>0.33900000000000002</v>
      </c>
      <c r="O29" s="14" t="s">
        <v>26</v>
      </c>
      <c r="P29" s="10">
        <v>0.9476</v>
      </c>
      <c r="Q29" s="10">
        <v>0.83709999999999996</v>
      </c>
      <c r="R29" s="10">
        <v>0.98119999999999996</v>
      </c>
      <c r="S29" s="10">
        <v>0.66100000000000003</v>
      </c>
      <c r="T29" s="24">
        <v>0.42609999999999998</v>
      </c>
    </row>
    <row r="30" spans="1:20" x14ac:dyDescent="0.25">
      <c r="G30" s="3"/>
      <c r="H30" s="1" t="s">
        <v>27</v>
      </c>
      <c r="I30" s="3">
        <v>0.81289999999999996</v>
      </c>
      <c r="J30" s="3">
        <v>0.50949999999999995</v>
      </c>
      <c r="K30" s="3">
        <v>0.4743</v>
      </c>
      <c r="L30" s="3">
        <v>0.31730000000000003</v>
      </c>
      <c r="M30" s="2">
        <v>0.2487</v>
      </c>
      <c r="O30" s="14" t="s">
        <v>27</v>
      </c>
      <c r="P30" s="10">
        <v>0.85460000000000003</v>
      </c>
      <c r="Q30" s="10">
        <v>0.81320000000000003</v>
      </c>
      <c r="R30" s="10">
        <v>0.79310000000000003</v>
      </c>
      <c r="S30" s="10">
        <v>0.70209999999999995</v>
      </c>
      <c r="T30" s="24">
        <v>0.70740000000000003</v>
      </c>
    </row>
    <row r="31" spans="1:20" x14ac:dyDescent="0.25">
      <c r="G31" s="3"/>
      <c r="H31" s="1" t="s">
        <v>28</v>
      </c>
      <c r="I31" s="3">
        <v>0.63329999999999997</v>
      </c>
      <c r="J31" s="3">
        <v>0.5403</v>
      </c>
      <c r="K31" s="3">
        <v>0.62180000000000002</v>
      </c>
      <c r="L31" s="3">
        <v>0.39079999999999998</v>
      </c>
      <c r="M31" s="2">
        <v>0.48609999999999998</v>
      </c>
      <c r="O31" s="14" t="s">
        <v>28</v>
      </c>
      <c r="P31" s="10">
        <v>0.82379999999999998</v>
      </c>
      <c r="Q31" s="10">
        <v>0.76439999999999997</v>
      </c>
      <c r="R31" s="10">
        <v>0.74039999999999995</v>
      </c>
      <c r="S31" s="10">
        <v>0.68030000000000002</v>
      </c>
      <c r="T31" s="24">
        <v>0.54720000000000002</v>
      </c>
    </row>
    <row r="32" spans="1:20" x14ac:dyDescent="0.25">
      <c r="A32" s="6"/>
      <c r="B32" s="3"/>
      <c r="C32" s="3"/>
      <c r="D32" s="3"/>
      <c r="E32" s="3"/>
      <c r="F32" s="3"/>
      <c r="G32" s="3"/>
      <c r="H32" s="1" t="s">
        <v>29</v>
      </c>
      <c r="I32" s="3">
        <v>0.56950000000000001</v>
      </c>
      <c r="J32" s="3">
        <v>0.61980000000000002</v>
      </c>
      <c r="K32" s="3">
        <v>0.57669999999999999</v>
      </c>
      <c r="L32" s="3">
        <v>0.38590000000000002</v>
      </c>
      <c r="M32" s="2">
        <v>0.23719999999999999</v>
      </c>
      <c r="O32" s="14" t="s">
        <v>29</v>
      </c>
      <c r="P32" s="10">
        <v>0.89910000000000001</v>
      </c>
      <c r="Q32" s="10">
        <v>0.78939999999999999</v>
      </c>
      <c r="R32" s="10">
        <v>0.70279999999999998</v>
      </c>
      <c r="S32" s="10">
        <v>0.59019999999999995</v>
      </c>
      <c r="T32" s="24">
        <v>0.55630000000000002</v>
      </c>
    </row>
    <row r="33" spans="1:21" x14ac:dyDescent="0.25">
      <c r="F33" s="18"/>
      <c r="H33" s="17" t="s">
        <v>35</v>
      </c>
      <c r="I33" s="45">
        <f>AVERAGE(I3:I32)</f>
        <v>0.7138833333333332</v>
      </c>
      <c r="J33" s="45">
        <f t="shared" ref="J33:M33" si="0">AVERAGE(J3:J32)</f>
        <v>0.55837666666666652</v>
      </c>
      <c r="K33" s="45">
        <f t="shared" si="0"/>
        <v>0.47018999999999994</v>
      </c>
      <c r="L33" s="45">
        <f t="shared" si="0"/>
        <v>0.38079333333333343</v>
      </c>
      <c r="M33" s="51">
        <f t="shared" si="0"/>
        <v>0.29653666666666667</v>
      </c>
      <c r="O33" s="17" t="s">
        <v>35</v>
      </c>
      <c r="P33" s="36">
        <f>AVERAGE(P3:P32)</f>
        <v>0.88718333333333355</v>
      </c>
      <c r="Q33" s="36">
        <f t="shared" ref="Q33:T33" si="1">AVERAGE(Q3:Q32)</f>
        <v>0.84617333333333322</v>
      </c>
      <c r="R33" s="36">
        <f t="shared" si="1"/>
        <v>0.80427999999999999</v>
      </c>
      <c r="S33" s="36">
        <f t="shared" si="1"/>
        <v>0.73762333333333319</v>
      </c>
      <c r="T33" s="43">
        <f t="shared" si="1"/>
        <v>0.57533666666666661</v>
      </c>
      <c r="U33" s="34"/>
    </row>
    <row r="34" spans="1:21" x14ac:dyDescent="0.25">
      <c r="F34" s="10"/>
      <c r="G34" s="3"/>
      <c r="H34" s="26"/>
      <c r="I34" s="25"/>
      <c r="J34" s="25"/>
      <c r="K34" s="25"/>
      <c r="L34" s="25"/>
      <c r="M34" s="25"/>
      <c r="O34" s="26"/>
      <c r="P34" s="25"/>
      <c r="Q34" s="25"/>
      <c r="R34" s="25"/>
      <c r="S34" s="25"/>
      <c r="T34" s="25"/>
      <c r="U34" s="15"/>
    </row>
    <row r="35" spans="1:21" x14ac:dyDescent="0.25">
      <c r="F35" s="10"/>
      <c r="G35" s="3"/>
      <c r="H35" s="3"/>
      <c r="I35" s="3"/>
      <c r="J35" s="3"/>
      <c r="K35" s="3"/>
      <c r="L35" s="3"/>
      <c r="M35" s="3"/>
    </row>
    <row r="36" spans="1:21" x14ac:dyDescent="0.2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1" x14ac:dyDescent="0.2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1" x14ac:dyDescent="0.2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21" x14ac:dyDescent="0.2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21" x14ac:dyDescent="0.25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21" x14ac:dyDescent="0.2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21" x14ac:dyDescent="0.2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21" x14ac:dyDescent="0.2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21" x14ac:dyDescent="0.25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21" x14ac:dyDescent="0.25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21" x14ac:dyDescent="0.2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21" x14ac:dyDescent="0.25">
      <c r="H47" s="3"/>
      <c r="I47" s="3"/>
      <c r="J47" s="3"/>
      <c r="K47" s="3"/>
      <c r="L47" s="3"/>
      <c r="M47" s="3"/>
    </row>
    <row r="48" spans="1:21" x14ac:dyDescent="0.25">
      <c r="H48" s="3"/>
      <c r="I48" s="3"/>
      <c r="J48" s="3"/>
      <c r="K48" s="3"/>
      <c r="L48" s="3"/>
      <c r="M48" s="3"/>
    </row>
    <row r="49" spans="1:13" x14ac:dyDescent="0.25">
      <c r="H49" s="3"/>
      <c r="I49" s="3"/>
      <c r="J49" s="3"/>
      <c r="K49" s="3"/>
      <c r="L49" s="3"/>
      <c r="M49" s="3"/>
    </row>
    <row r="50" spans="1:13" x14ac:dyDescent="0.25">
      <c r="G50" s="3"/>
      <c r="H50" s="3"/>
      <c r="I50" s="3"/>
      <c r="J50" s="3"/>
      <c r="K50" s="3"/>
      <c r="L50" s="3"/>
      <c r="M50" s="3"/>
    </row>
    <row r="51" spans="1:13" x14ac:dyDescent="0.25">
      <c r="G51" s="3"/>
      <c r="H51" s="3"/>
      <c r="I51" s="3"/>
      <c r="J51" s="3"/>
      <c r="K51" s="3"/>
      <c r="L51" s="3"/>
      <c r="M51" s="3"/>
    </row>
    <row r="52" spans="1:13" x14ac:dyDescent="0.25">
      <c r="G52" s="3"/>
      <c r="H52" s="3"/>
      <c r="I52" s="3"/>
      <c r="J52" s="3"/>
      <c r="K52" s="3"/>
      <c r="L52" s="3"/>
      <c r="M52" s="3"/>
    </row>
    <row r="53" spans="1:13" x14ac:dyDescent="0.25">
      <c r="G53" s="3"/>
      <c r="H53" s="3"/>
      <c r="I53" s="3"/>
      <c r="J53" s="3"/>
      <c r="K53" s="3"/>
      <c r="L53" s="3"/>
      <c r="M53" s="3"/>
    </row>
    <row r="54" spans="1:13" x14ac:dyDescent="0.25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H66" s="3"/>
      <c r="I66" s="3"/>
      <c r="J66" s="3"/>
      <c r="K66" s="3"/>
      <c r="L66" s="3"/>
      <c r="M66" s="3"/>
    </row>
    <row r="67" spans="1:13" x14ac:dyDescent="0.25">
      <c r="H67" s="3"/>
      <c r="I67" s="3"/>
      <c r="J67" s="3"/>
      <c r="K67" s="3"/>
      <c r="L67" s="3"/>
      <c r="M67" s="3"/>
    </row>
    <row r="68" spans="1:13" x14ac:dyDescent="0.25">
      <c r="H68" s="3"/>
      <c r="I68" s="3"/>
      <c r="J68" s="3"/>
      <c r="K68" s="3"/>
      <c r="L68" s="3"/>
      <c r="M68" s="3"/>
    </row>
    <row r="69" spans="1:13" x14ac:dyDescent="0.25">
      <c r="H69" s="3"/>
      <c r="I69" s="3"/>
      <c r="J69" s="3"/>
      <c r="K69" s="3"/>
      <c r="L69" s="3"/>
      <c r="M69" s="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363B6-ABC2-495D-AFAF-39F063BF602B}">
  <dimension ref="A1:U69"/>
  <sheetViews>
    <sheetView zoomScale="71" workbookViewId="0"/>
  </sheetViews>
  <sheetFormatPr defaultColWidth="11" defaultRowHeight="15.75" x14ac:dyDescent="0.25"/>
  <cols>
    <col min="1" max="1" width="12.125" bestFit="1" customWidth="1"/>
    <col min="2" max="2" width="12.75" customWidth="1"/>
    <col min="3" max="6" width="12.75" bestFit="1" customWidth="1"/>
    <col min="7" max="7" width="11.875" bestFit="1" customWidth="1"/>
    <col min="8" max="8" width="12.5" bestFit="1" customWidth="1"/>
    <col min="9" max="9" width="8.5" bestFit="1" customWidth="1"/>
    <col min="10" max="12" width="9" bestFit="1" customWidth="1"/>
    <col min="13" max="13" width="10" bestFit="1" customWidth="1"/>
    <col min="14" max="14" width="11.875" bestFit="1" customWidth="1"/>
    <col min="15" max="15" width="12.5" bestFit="1" customWidth="1"/>
    <col min="16" max="16" width="8.5" bestFit="1" customWidth="1"/>
    <col min="17" max="19" width="9" bestFit="1" customWidth="1"/>
    <col min="20" max="20" width="10" bestFit="1" customWidth="1"/>
    <col min="21" max="21" width="12.125" bestFit="1" customWidth="1"/>
    <col min="22" max="22" width="11.625" bestFit="1" customWidth="1"/>
    <col min="23" max="25" width="12.125" bestFit="1" customWidth="1"/>
    <col min="26" max="26" width="13.375" bestFit="1" customWidth="1"/>
    <col min="28" max="28" width="13.375" bestFit="1" customWidth="1"/>
  </cols>
  <sheetData>
    <row r="1" spans="1:20" ht="16.5" thickBot="1" x14ac:dyDescent="0.3">
      <c r="G1" s="3"/>
      <c r="H1" s="11" t="s">
        <v>33</v>
      </c>
      <c r="I1" s="12"/>
      <c r="K1" s="12"/>
      <c r="L1" s="12"/>
      <c r="M1" s="13"/>
      <c r="O1" s="21" t="s">
        <v>34</v>
      </c>
      <c r="P1" s="12"/>
      <c r="Q1" s="22"/>
      <c r="R1" s="22"/>
      <c r="S1" s="22"/>
      <c r="T1" s="23"/>
    </row>
    <row r="2" spans="1:20" x14ac:dyDescent="0.25">
      <c r="A2" s="19" t="s">
        <v>33</v>
      </c>
      <c r="B2" s="4"/>
      <c r="C2" s="4"/>
      <c r="D2" s="4"/>
      <c r="E2" s="4"/>
      <c r="F2" s="5"/>
      <c r="G2" s="3"/>
      <c r="H2" s="1"/>
      <c r="I2" s="31" t="s">
        <v>36</v>
      </c>
      <c r="J2" s="31" t="s">
        <v>37</v>
      </c>
      <c r="K2" s="31" t="s">
        <v>38</v>
      </c>
      <c r="L2" s="31" t="s">
        <v>39</v>
      </c>
      <c r="M2" s="32" t="s">
        <v>40</v>
      </c>
      <c r="O2" s="14"/>
      <c r="P2" s="26" t="s">
        <v>36</v>
      </c>
      <c r="Q2" s="26" t="s">
        <v>37</v>
      </c>
      <c r="R2" s="26" t="s">
        <v>38</v>
      </c>
      <c r="S2" s="26" t="s">
        <v>39</v>
      </c>
      <c r="T2" s="33" t="s">
        <v>40</v>
      </c>
    </row>
    <row r="3" spans="1:20" x14ac:dyDescent="0.25">
      <c r="A3" s="6"/>
      <c r="B3" s="3"/>
      <c r="C3" s="3"/>
      <c r="D3" s="3"/>
      <c r="E3" s="3"/>
      <c r="F3" s="7"/>
      <c r="G3" s="3"/>
      <c r="H3" s="1" t="s">
        <v>0</v>
      </c>
      <c r="I3" s="3">
        <v>0.66679999999999995</v>
      </c>
      <c r="J3" s="3">
        <v>0.4289</v>
      </c>
      <c r="K3" s="3">
        <v>0.18090000000000001</v>
      </c>
      <c r="L3" s="3">
        <v>0.26590000000000003</v>
      </c>
      <c r="M3" s="2">
        <v>0.1191</v>
      </c>
      <c r="O3" s="14" t="s">
        <v>0</v>
      </c>
      <c r="P3" s="10">
        <v>0.92630000000000001</v>
      </c>
      <c r="Q3" s="10">
        <v>0.92200000000000004</v>
      </c>
      <c r="R3" s="10">
        <v>0.91610000000000003</v>
      </c>
      <c r="S3" s="10">
        <v>0.69640000000000002</v>
      </c>
      <c r="T3" s="24">
        <v>0.45129999999999998</v>
      </c>
    </row>
    <row r="4" spans="1:20" x14ac:dyDescent="0.25">
      <c r="A4" s="20"/>
      <c r="B4" s="27" t="s">
        <v>36</v>
      </c>
      <c r="C4" s="27" t="s">
        <v>37</v>
      </c>
      <c r="D4" s="27" t="s">
        <v>38</v>
      </c>
      <c r="E4" s="27" t="s">
        <v>39</v>
      </c>
      <c r="F4" s="28" t="s">
        <v>40</v>
      </c>
      <c r="G4" s="3"/>
      <c r="H4" s="1" t="s">
        <v>1</v>
      </c>
      <c r="I4" s="3">
        <v>0.55220000000000002</v>
      </c>
      <c r="J4" s="3">
        <v>0.54239999999999999</v>
      </c>
      <c r="K4" s="3">
        <v>0.49919999999999998</v>
      </c>
      <c r="L4" s="3">
        <v>0.41470000000000001</v>
      </c>
      <c r="M4" s="2">
        <v>0.53390000000000004</v>
      </c>
      <c r="O4" s="14" t="s">
        <v>1</v>
      </c>
      <c r="P4" s="10">
        <v>0.97719999999999996</v>
      </c>
      <c r="Q4" s="10">
        <v>0.93479999999999996</v>
      </c>
      <c r="R4" s="10">
        <v>0.72209999999999996</v>
      </c>
      <c r="S4" s="10">
        <v>0.67200000000000004</v>
      </c>
      <c r="T4" s="24">
        <v>0.47270000000000001</v>
      </c>
    </row>
    <row r="5" spans="1:20" x14ac:dyDescent="0.25">
      <c r="A5" s="29" t="s">
        <v>35</v>
      </c>
      <c r="B5" s="46">
        <f t="shared" ref="B5:F6" si="0">I33</f>
        <v>0.7138833333333332</v>
      </c>
      <c r="C5" s="46">
        <f t="shared" si="0"/>
        <v>0.55837666666666652</v>
      </c>
      <c r="D5" s="46">
        <f t="shared" si="0"/>
        <v>0.47018999999999994</v>
      </c>
      <c r="E5" s="46">
        <f t="shared" si="0"/>
        <v>0.38079333333333343</v>
      </c>
      <c r="F5" s="49">
        <f t="shared" si="0"/>
        <v>0.29653666666666667</v>
      </c>
      <c r="G5" s="3"/>
      <c r="H5" s="1" t="s">
        <v>2</v>
      </c>
      <c r="I5" s="3">
        <v>0.7177</v>
      </c>
      <c r="J5" s="3">
        <v>0.73819999999999997</v>
      </c>
      <c r="K5" s="3">
        <v>0.51680000000000004</v>
      </c>
      <c r="L5" s="3">
        <v>0.53480000000000005</v>
      </c>
      <c r="M5" s="2">
        <v>0.20830000000000001</v>
      </c>
      <c r="O5" s="14" t="s">
        <v>2</v>
      </c>
      <c r="P5" s="10">
        <v>0.93440000000000001</v>
      </c>
      <c r="Q5" s="10">
        <v>0.90269999999999995</v>
      </c>
      <c r="R5" s="10">
        <v>0.84399999999999997</v>
      </c>
      <c r="S5" s="10">
        <v>0.79590000000000005</v>
      </c>
      <c r="T5" s="24">
        <v>0.7056</v>
      </c>
    </row>
    <row r="6" spans="1:20" ht="16.5" thickBot="1" x14ac:dyDescent="0.3">
      <c r="A6" s="30" t="s">
        <v>30</v>
      </c>
      <c r="B6" s="47">
        <f t="shared" si="0"/>
        <v>0</v>
      </c>
      <c r="C6" s="47">
        <f t="shared" si="0"/>
        <v>0</v>
      </c>
      <c r="D6" s="47">
        <f t="shared" si="0"/>
        <v>0</v>
      </c>
      <c r="E6" s="47">
        <f t="shared" si="0"/>
        <v>0</v>
      </c>
      <c r="F6" s="50">
        <f t="shared" si="0"/>
        <v>0</v>
      </c>
      <c r="G6" s="3"/>
      <c r="H6" s="1" t="s">
        <v>3</v>
      </c>
      <c r="I6" s="3">
        <v>0.74139999999999995</v>
      </c>
      <c r="J6" s="3">
        <v>0.60070000000000001</v>
      </c>
      <c r="K6" s="3">
        <v>0.52839999999999998</v>
      </c>
      <c r="L6" s="3">
        <v>0.44030000000000002</v>
      </c>
      <c r="M6" s="2">
        <v>0.13059999999999999</v>
      </c>
      <c r="O6" s="14" t="s">
        <v>3</v>
      </c>
      <c r="P6" s="10">
        <v>0.95489999999999997</v>
      </c>
      <c r="Q6" s="10">
        <v>0.93720000000000003</v>
      </c>
      <c r="R6" s="10">
        <v>0.78010000000000002</v>
      </c>
      <c r="S6" s="10">
        <v>0.75060000000000004</v>
      </c>
      <c r="T6" s="24">
        <v>0.53849999999999998</v>
      </c>
    </row>
    <row r="7" spans="1:20" x14ac:dyDescent="0.25">
      <c r="A7" s="6"/>
      <c r="B7" s="3"/>
      <c r="C7" s="3"/>
      <c r="D7" s="3"/>
      <c r="E7" s="3"/>
      <c r="F7" s="4"/>
      <c r="G7" s="3"/>
      <c r="H7" s="1" t="s">
        <v>4</v>
      </c>
      <c r="I7" s="3">
        <v>0.84819999999999995</v>
      </c>
      <c r="J7" s="3">
        <v>0.48699999999999999</v>
      </c>
      <c r="K7" s="3">
        <v>0.55710000000000004</v>
      </c>
      <c r="L7" s="3">
        <v>0.52400000000000002</v>
      </c>
      <c r="M7" s="2">
        <v>0.315</v>
      </c>
      <c r="O7" s="14" t="s">
        <v>4</v>
      </c>
      <c r="P7" s="10">
        <v>0.85189999999999999</v>
      </c>
      <c r="Q7" s="10">
        <v>0.82179999999999997</v>
      </c>
      <c r="R7" s="10">
        <v>0.94720000000000004</v>
      </c>
      <c r="S7" s="10">
        <v>0.89710000000000001</v>
      </c>
      <c r="T7" s="24">
        <v>0.66200000000000003</v>
      </c>
    </row>
    <row r="8" spans="1:20" ht="16.5" thickBot="1" x14ac:dyDescent="0.3">
      <c r="A8" s="6"/>
      <c r="B8" s="3"/>
      <c r="C8" s="3"/>
      <c r="D8" s="3"/>
      <c r="E8" s="3"/>
      <c r="F8" s="3"/>
      <c r="G8" s="3"/>
      <c r="H8" s="1" t="s">
        <v>5</v>
      </c>
      <c r="I8" s="3">
        <v>0.66710000000000003</v>
      </c>
      <c r="J8" s="3">
        <v>0.48180000000000001</v>
      </c>
      <c r="K8" s="3">
        <v>0.15229999999999999</v>
      </c>
      <c r="L8" s="3">
        <v>0.38679999999999998</v>
      </c>
      <c r="M8" s="2">
        <v>0.224</v>
      </c>
      <c r="O8" s="14" t="s">
        <v>5</v>
      </c>
      <c r="P8" s="10">
        <v>0.86909999999999998</v>
      </c>
      <c r="Q8" s="10">
        <v>0.88480000000000003</v>
      </c>
      <c r="R8" s="10">
        <v>0.69479999999999997</v>
      </c>
      <c r="S8" s="10">
        <v>0.63449999999999995</v>
      </c>
      <c r="T8" s="24">
        <v>0.52090000000000003</v>
      </c>
    </row>
    <row r="9" spans="1:20" x14ac:dyDescent="0.25">
      <c r="A9" s="19" t="s">
        <v>34</v>
      </c>
      <c r="B9" s="4"/>
      <c r="C9" s="4"/>
      <c r="D9" s="4"/>
      <c r="E9" s="4"/>
      <c r="F9" s="5"/>
      <c r="G9" s="3"/>
      <c r="H9" s="1" t="s">
        <v>6</v>
      </c>
      <c r="I9" s="3">
        <v>0.77739999999999998</v>
      </c>
      <c r="J9" s="3">
        <v>0.54020000000000001</v>
      </c>
      <c r="K9" s="3">
        <v>0.4572</v>
      </c>
      <c r="L9" s="3">
        <v>0.34279999999999999</v>
      </c>
      <c r="M9" s="2">
        <v>0.30740000000000001</v>
      </c>
      <c r="O9" s="14" t="s">
        <v>6</v>
      </c>
      <c r="P9" s="10">
        <v>0.83189999999999997</v>
      </c>
      <c r="Q9" s="10">
        <v>0.85289999999999999</v>
      </c>
      <c r="R9" s="10">
        <v>0.67490000000000006</v>
      </c>
      <c r="S9" s="10">
        <v>0.88600000000000001</v>
      </c>
      <c r="T9" s="24">
        <v>0.67769999999999997</v>
      </c>
    </row>
    <row r="10" spans="1:20" x14ac:dyDescent="0.25">
      <c r="A10" s="6"/>
      <c r="B10" s="3"/>
      <c r="C10" s="3"/>
      <c r="D10" s="3"/>
      <c r="E10" s="3"/>
      <c r="F10" s="7"/>
      <c r="G10" s="3"/>
      <c r="H10" s="1" t="s">
        <v>7</v>
      </c>
      <c r="I10" s="3">
        <v>0.75549999999999995</v>
      </c>
      <c r="J10" s="3">
        <v>0.60770000000000002</v>
      </c>
      <c r="K10" s="3">
        <v>0.56679999999999997</v>
      </c>
      <c r="L10" s="3">
        <v>0.35970000000000002</v>
      </c>
      <c r="M10" s="2">
        <v>0.11609999999999999</v>
      </c>
      <c r="O10" s="14" t="s">
        <v>7</v>
      </c>
      <c r="P10" s="10">
        <v>0.94889999999999997</v>
      </c>
      <c r="Q10" s="10">
        <v>0.78349999999999997</v>
      </c>
      <c r="R10" s="10">
        <v>0.86270000000000002</v>
      </c>
      <c r="S10" s="10">
        <v>0.89039999999999997</v>
      </c>
      <c r="T10" s="24">
        <v>0.58169999999999999</v>
      </c>
    </row>
    <row r="11" spans="1:20" x14ac:dyDescent="0.25">
      <c r="A11" s="20"/>
      <c r="B11" s="27" t="s">
        <v>36</v>
      </c>
      <c r="C11" s="27" t="s">
        <v>37</v>
      </c>
      <c r="D11" s="27" t="s">
        <v>38</v>
      </c>
      <c r="E11" s="27" t="s">
        <v>39</v>
      </c>
      <c r="F11" s="28" t="s">
        <v>40</v>
      </c>
      <c r="G11" s="3"/>
      <c r="H11" s="1" t="s">
        <v>8</v>
      </c>
      <c r="I11" s="3">
        <v>0.53639999999999999</v>
      </c>
      <c r="J11" s="3">
        <v>0.60160000000000002</v>
      </c>
      <c r="K11" s="3">
        <v>0.48099999999999998</v>
      </c>
      <c r="L11" s="3">
        <v>0.30499999999999999</v>
      </c>
      <c r="M11" s="2">
        <v>0.29349999999999998</v>
      </c>
      <c r="O11" s="14" t="s">
        <v>8</v>
      </c>
      <c r="P11" s="10">
        <v>0.85229999999999995</v>
      </c>
      <c r="Q11" s="10">
        <v>0.88500000000000001</v>
      </c>
      <c r="R11" s="10">
        <v>0.65239999999999998</v>
      </c>
      <c r="S11" s="10">
        <v>0.68740000000000001</v>
      </c>
      <c r="T11" s="24">
        <v>0.34810000000000002</v>
      </c>
    </row>
    <row r="12" spans="1:20" x14ac:dyDescent="0.25">
      <c r="A12" s="29" t="s">
        <v>35</v>
      </c>
      <c r="B12" s="37">
        <f t="shared" ref="B12:F13" si="1">P33</f>
        <v>0.88718333333333355</v>
      </c>
      <c r="C12" s="37">
        <f t="shared" si="1"/>
        <v>0.84617333333333322</v>
      </c>
      <c r="D12" s="37">
        <f t="shared" si="1"/>
        <v>0.80427999999999999</v>
      </c>
      <c r="E12" s="37">
        <f t="shared" si="1"/>
        <v>0.73762333333333319</v>
      </c>
      <c r="F12" s="37">
        <f t="shared" si="1"/>
        <v>0.57533666666666661</v>
      </c>
      <c r="G12" s="3"/>
      <c r="H12" s="1" t="s">
        <v>9</v>
      </c>
      <c r="I12" s="3">
        <v>0.73109999999999997</v>
      </c>
      <c r="J12" s="3">
        <v>0.58030000000000004</v>
      </c>
      <c r="K12" s="3">
        <v>0.55110000000000003</v>
      </c>
      <c r="L12" s="3">
        <v>0.27739999999999998</v>
      </c>
      <c r="M12" s="2">
        <v>0.51280000000000003</v>
      </c>
      <c r="O12" s="14" t="s">
        <v>9</v>
      </c>
      <c r="P12" s="10">
        <v>0.90480000000000005</v>
      </c>
      <c r="Q12" s="10">
        <v>0.83489999999999998</v>
      </c>
      <c r="R12" s="10">
        <v>0.67110000000000003</v>
      </c>
      <c r="S12" s="10">
        <v>0.91969999999999996</v>
      </c>
      <c r="T12" s="24">
        <v>0.74299999999999999</v>
      </c>
    </row>
    <row r="13" spans="1:20" ht="16.5" thickBot="1" x14ac:dyDescent="0.3">
      <c r="A13" s="30" t="s">
        <v>30</v>
      </c>
      <c r="B13" s="38">
        <f t="shared" si="1"/>
        <v>0</v>
      </c>
      <c r="C13" s="38">
        <f t="shared" si="1"/>
        <v>0</v>
      </c>
      <c r="D13" s="38">
        <f t="shared" si="1"/>
        <v>0</v>
      </c>
      <c r="E13" s="38">
        <f t="shared" si="1"/>
        <v>0</v>
      </c>
      <c r="F13" s="38">
        <f t="shared" si="1"/>
        <v>0</v>
      </c>
      <c r="G13" s="3"/>
      <c r="H13" s="1" t="s">
        <v>10</v>
      </c>
      <c r="I13" s="3">
        <v>0.59040000000000004</v>
      </c>
      <c r="J13" s="3">
        <v>0.50080000000000002</v>
      </c>
      <c r="K13" s="3">
        <v>0.21410000000000001</v>
      </c>
      <c r="L13" s="3">
        <v>0.27350000000000002</v>
      </c>
      <c r="M13" s="2">
        <v>9.0999999999999998E-2</v>
      </c>
      <c r="O13" s="14" t="s">
        <v>10</v>
      </c>
      <c r="P13" s="10">
        <v>0.85980000000000001</v>
      </c>
      <c r="Q13" s="10">
        <v>0.91849999999999998</v>
      </c>
      <c r="R13" s="10">
        <v>0.81989999999999996</v>
      </c>
      <c r="S13" s="10">
        <v>0.8115</v>
      </c>
      <c r="T13" s="24">
        <v>0.52149999999999996</v>
      </c>
    </row>
    <row r="14" spans="1:20" x14ac:dyDescent="0.25">
      <c r="A14" s="3"/>
      <c r="B14" s="3"/>
      <c r="C14" s="3"/>
      <c r="D14" s="3"/>
      <c r="E14" s="3"/>
      <c r="F14" s="3"/>
      <c r="G14" s="3"/>
      <c r="H14" s="1" t="s">
        <v>11</v>
      </c>
      <c r="I14" s="3">
        <v>0.89639999999999997</v>
      </c>
      <c r="J14" s="3">
        <v>0.58350000000000002</v>
      </c>
      <c r="K14" s="3">
        <v>0.51580000000000004</v>
      </c>
      <c r="L14" s="3">
        <v>0.37330000000000002</v>
      </c>
      <c r="M14" s="2">
        <v>0.45</v>
      </c>
      <c r="O14" s="14" t="s">
        <v>11</v>
      </c>
      <c r="P14" s="10">
        <v>0.95469999999999999</v>
      </c>
      <c r="Q14" s="10">
        <v>0.7762</v>
      </c>
      <c r="R14" s="10">
        <v>0.8095</v>
      </c>
      <c r="S14" s="10">
        <v>0.60150000000000003</v>
      </c>
      <c r="T14" s="24">
        <v>0.53749999999999998</v>
      </c>
    </row>
    <row r="15" spans="1:20" ht="18.75" x14ac:dyDescent="0.3">
      <c r="A15" s="48" t="s">
        <v>44</v>
      </c>
      <c r="G15" s="3"/>
      <c r="H15" s="1" t="s">
        <v>12</v>
      </c>
      <c r="I15" s="3">
        <v>0.60709999999999997</v>
      </c>
      <c r="J15" s="3">
        <v>0.59260000000000002</v>
      </c>
      <c r="K15" s="3">
        <v>0.53620000000000001</v>
      </c>
      <c r="L15" s="3">
        <v>0.59030000000000005</v>
      </c>
      <c r="M15" s="2">
        <v>0.23400000000000001</v>
      </c>
      <c r="O15" s="14" t="s">
        <v>12</v>
      </c>
      <c r="P15" s="10">
        <v>0.86099999999999999</v>
      </c>
      <c r="Q15" s="10">
        <v>0.85780000000000001</v>
      </c>
      <c r="R15" s="10">
        <v>0.72370000000000001</v>
      </c>
      <c r="S15" s="10">
        <v>0.77929999999999999</v>
      </c>
      <c r="T15" s="24">
        <v>0.54830000000000001</v>
      </c>
    </row>
    <row r="16" spans="1:20" x14ac:dyDescent="0.25">
      <c r="A16" s="42"/>
      <c r="B16" s="27" t="s">
        <v>36</v>
      </c>
      <c r="C16" s="27" t="s">
        <v>37</v>
      </c>
      <c r="D16" s="27" t="s">
        <v>38</v>
      </c>
      <c r="E16" s="27" t="s">
        <v>39</v>
      </c>
      <c r="F16" s="28" t="s">
        <v>40</v>
      </c>
      <c r="G16" s="3"/>
      <c r="H16" s="1" t="s">
        <v>13</v>
      </c>
      <c r="I16" s="3">
        <v>0.74639999999999995</v>
      </c>
      <c r="J16" s="3">
        <v>0.58960000000000001</v>
      </c>
      <c r="K16" s="3">
        <v>0.34060000000000001</v>
      </c>
      <c r="L16" s="3">
        <v>0.40860000000000002</v>
      </c>
      <c r="M16" s="2">
        <v>0.30259999999999998</v>
      </c>
      <c r="O16" s="14" t="s">
        <v>13</v>
      </c>
      <c r="P16" s="10">
        <v>0.81720000000000004</v>
      </c>
      <c r="Q16" s="10">
        <v>0.74129999999999996</v>
      </c>
      <c r="R16" s="10">
        <v>0.65700000000000003</v>
      </c>
      <c r="S16" s="10">
        <v>0.83530000000000004</v>
      </c>
      <c r="T16" s="24">
        <v>0.81830000000000003</v>
      </c>
    </row>
    <row r="17" spans="1:20" x14ac:dyDescent="0.25">
      <c r="A17" s="27" t="s">
        <v>42</v>
      </c>
      <c r="B17" s="46">
        <f>I33</f>
        <v>0.7138833333333332</v>
      </c>
      <c r="C17" s="46">
        <f>J33</f>
        <v>0.55837666666666652</v>
      </c>
      <c r="D17" s="46">
        <f>K33</f>
        <v>0.47018999999999994</v>
      </c>
      <c r="E17" s="46">
        <f>L33</f>
        <v>0.38079333333333343</v>
      </c>
      <c r="F17" s="46">
        <f>M33</f>
        <v>0.29653666666666667</v>
      </c>
      <c r="G17" s="3"/>
      <c r="H17" s="1" t="s">
        <v>14</v>
      </c>
      <c r="I17" s="3">
        <v>0.61880000000000002</v>
      </c>
      <c r="J17" s="3">
        <v>0.47899999999999998</v>
      </c>
      <c r="K17" s="3">
        <v>0.41189999999999999</v>
      </c>
      <c r="L17" s="3">
        <v>0.29609999999999997</v>
      </c>
      <c r="M17" s="2">
        <v>0.34789999999999999</v>
      </c>
      <c r="O17" s="14" t="s">
        <v>14</v>
      </c>
      <c r="P17" s="10">
        <v>0.86709999999999998</v>
      </c>
      <c r="Q17" s="10">
        <v>0.93720000000000003</v>
      </c>
      <c r="R17" s="10">
        <v>0.84009999999999996</v>
      </c>
      <c r="S17" s="10">
        <v>0.61529999999999996</v>
      </c>
      <c r="T17" s="24">
        <v>0.50460000000000005</v>
      </c>
    </row>
    <row r="18" spans="1:20" x14ac:dyDescent="0.25">
      <c r="A18" s="27" t="s">
        <v>43</v>
      </c>
      <c r="B18" s="37">
        <f>P33</f>
        <v>0.88718333333333355</v>
      </c>
      <c r="C18" s="37">
        <f>Q33</f>
        <v>0.84617333333333322</v>
      </c>
      <c r="D18" s="37">
        <f>R33</f>
        <v>0.80427999999999999</v>
      </c>
      <c r="E18" s="37">
        <f>S33</f>
        <v>0.73762333333333319</v>
      </c>
      <c r="F18" s="37">
        <f>T33</f>
        <v>0.57533666666666661</v>
      </c>
      <c r="G18" s="3"/>
      <c r="H18" s="1" t="s">
        <v>15</v>
      </c>
      <c r="I18" s="3">
        <v>0.70240000000000002</v>
      </c>
      <c r="J18" s="3">
        <v>0.71679999999999999</v>
      </c>
      <c r="K18" s="3">
        <v>0.58320000000000005</v>
      </c>
      <c r="L18" s="3">
        <v>0.2823</v>
      </c>
      <c r="M18" s="2">
        <v>0.37609999999999999</v>
      </c>
      <c r="O18" s="14" t="s">
        <v>15</v>
      </c>
      <c r="P18" s="10">
        <v>0.83040000000000003</v>
      </c>
      <c r="Q18" s="10">
        <v>0.89570000000000005</v>
      </c>
      <c r="R18" s="10">
        <v>0.68140000000000001</v>
      </c>
      <c r="S18" s="10">
        <v>0.67559999999999998</v>
      </c>
      <c r="T18" s="24">
        <v>0.69669999999999999</v>
      </c>
    </row>
    <row r="19" spans="1:20" x14ac:dyDescent="0.25">
      <c r="G19" s="3"/>
      <c r="H19" s="1" t="s">
        <v>16</v>
      </c>
      <c r="I19" s="3">
        <v>0.72729999999999995</v>
      </c>
      <c r="J19" s="3">
        <v>0.65359999999999996</v>
      </c>
      <c r="K19" s="3">
        <v>0.5958</v>
      </c>
      <c r="L19" s="3">
        <v>0.2853</v>
      </c>
      <c r="M19" s="2">
        <v>0.24310000000000001</v>
      </c>
      <c r="O19" s="14" t="s">
        <v>16</v>
      </c>
      <c r="P19" s="10">
        <v>0.82569999999999999</v>
      </c>
      <c r="Q19" s="10">
        <v>0.9103</v>
      </c>
      <c r="R19" s="10">
        <v>0.88739999999999997</v>
      </c>
      <c r="S19" s="10">
        <v>0.85409999999999997</v>
      </c>
      <c r="T19" s="24">
        <v>0.78500000000000003</v>
      </c>
    </row>
    <row r="20" spans="1:20" x14ac:dyDescent="0.25">
      <c r="A20" s="6"/>
      <c r="B20" s="3"/>
      <c r="C20" s="3"/>
      <c r="D20" s="3"/>
      <c r="E20" s="3"/>
      <c r="F20" s="3"/>
      <c r="G20" s="3"/>
      <c r="H20" s="1" t="s">
        <v>17</v>
      </c>
      <c r="I20" s="3">
        <v>0.82789999999999997</v>
      </c>
      <c r="J20" s="3">
        <v>0.63739999999999997</v>
      </c>
      <c r="K20" s="3">
        <v>0.54949999999999999</v>
      </c>
      <c r="L20" s="3">
        <v>0.3926</v>
      </c>
      <c r="M20" s="2">
        <v>0.44769999999999999</v>
      </c>
      <c r="O20" s="14" t="s">
        <v>17</v>
      </c>
      <c r="P20" s="10">
        <v>0.88739999999999997</v>
      </c>
      <c r="Q20" s="10">
        <v>0.74850000000000005</v>
      </c>
      <c r="R20" s="10">
        <v>0.86499999999999999</v>
      </c>
      <c r="S20" s="10">
        <v>0.61229999999999996</v>
      </c>
      <c r="T20" s="24">
        <v>0.62829999999999997</v>
      </c>
    </row>
    <row r="21" spans="1:20" x14ac:dyDescent="0.25">
      <c r="A21" s="6"/>
      <c r="B21" s="15"/>
      <c r="C21" s="3"/>
      <c r="D21" s="3"/>
      <c r="E21" s="3"/>
      <c r="F21" s="3"/>
      <c r="G21" s="3"/>
      <c r="H21" s="1" t="s">
        <v>18</v>
      </c>
      <c r="I21" s="3">
        <v>0.72170000000000001</v>
      </c>
      <c r="J21" s="3">
        <v>0.67589999999999995</v>
      </c>
      <c r="K21" s="3">
        <v>0.4849</v>
      </c>
      <c r="L21" s="3">
        <v>0.4496</v>
      </c>
      <c r="M21" s="2">
        <v>0.33510000000000001</v>
      </c>
      <c r="O21" s="14" t="s">
        <v>18</v>
      </c>
      <c r="P21" s="10">
        <v>0.81299999999999994</v>
      </c>
      <c r="Q21" s="10">
        <v>0.88249999999999995</v>
      </c>
      <c r="R21" s="10">
        <v>0.96989999999999998</v>
      </c>
      <c r="S21" s="10">
        <v>0.61460000000000004</v>
      </c>
      <c r="T21" s="24">
        <v>0.58069999999999999</v>
      </c>
    </row>
    <row r="22" spans="1:20" x14ac:dyDescent="0.25">
      <c r="A22" s="6"/>
      <c r="B22" s="15"/>
      <c r="C22" s="3"/>
      <c r="D22" s="3"/>
      <c r="E22" s="3"/>
      <c r="F22" s="3"/>
      <c r="G22" s="3"/>
      <c r="H22" s="1" t="s">
        <v>19</v>
      </c>
      <c r="I22" s="3">
        <v>0.95909999999999995</v>
      </c>
      <c r="J22" s="3">
        <v>0.4859</v>
      </c>
      <c r="K22" s="3">
        <v>0.36599999999999999</v>
      </c>
      <c r="L22" s="3">
        <v>0.25950000000000001</v>
      </c>
      <c r="M22" s="2">
        <v>0.18859999999999999</v>
      </c>
      <c r="O22" s="14" t="s">
        <v>19</v>
      </c>
      <c r="P22" s="10">
        <v>0.90849999999999997</v>
      </c>
      <c r="Q22" s="10">
        <v>0.7409</v>
      </c>
      <c r="R22" s="10">
        <v>0.89649999999999996</v>
      </c>
      <c r="S22" s="10">
        <v>0.77090000000000003</v>
      </c>
      <c r="T22" s="24">
        <v>0.72050000000000003</v>
      </c>
    </row>
    <row r="23" spans="1:20" x14ac:dyDescent="0.25">
      <c r="A23" s="6"/>
      <c r="B23" s="3"/>
      <c r="C23" s="3"/>
      <c r="D23" s="3"/>
      <c r="E23" s="3"/>
      <c r="F23" s="3"/>
      <c r="G23" s="3"/>
      <c r="H23" s="1" t="s">
        <v>20</v>
      </c>
      <c r="I23" s="3">
        <v>0.70069999999999999</v>
      </c>
      <c r="J23" s="3">
        <v>0.63419999999999999</v>
      </c>
      <c r="K23" s="3">
        <v>0.4244</v>
      </c>
      <c r="L23" s="3">
        <v>0.46489999999999998</v>
      </c>
      <c r="M23" s="2">
        <v>0.3826</v>
      </c>
      <c r="O23" s="14" t="s">
        <v>20</v>
      </c>
      <c r="P23" s="10">
        <v>0.85009999999999997</v>
      </c>
      <c r="Q23" s="10">
        <v>0.83830000000000005</v>
      </c>
      <c r="R23" s="10">
        <v>0.94540000000000002</v>
      </c>
      <c r="S23" s="10">
        <v>0.83220000000000005</v>
      </c>
      <c r="T23" s="24">
        <v>0.38700000000000001</v>
      </c>
    </row>
    <row r="24" spans="1:20" x14ac:dyDescent="0.25">
      <c r="G24" s="3"/>
      <c r="H24" s="1" t="s">
        <v>21</v>
      </c>
      <c r="I24" s="3">
        <v>0.66579999999999995</v>
      </c>
      <c r="J24" s="3">
        <v>0.53590000000000004</v>
      </c>
      <c r="K24" s="3">
        <v>0.48070000000000002</v>
      </c>
      <c r="L24" s="3">
        <v>0.23910000000000001</v>
      </c>
      <c r="M24" s="2">
        <v>0.1125</v>
      </c>
      <c r="O24" s="14" t="s">
        <v>21</v>
      </c>
      <c r="P24" s="10">
        <v>0.97070000000000001</v>
      </c>
      <c r="Q24" s="10">
        <v>0.79359999999999997</v>
      </c>
      <c r="R24" s="10">
        <v>0.83130000000000004</v>
      </c>
      <c r="S24" s="10">
        <v>0.93369999999999997</v>
      </c>
      <c r="T24" s="24">
        <v>0.50760000000000005</v>
      </c>
    </row>
    <row r="25" spans="1:20" x14ac:dyDescent="0.25">
      <c r="G25" s="3"/>
      <c r="H25" s="1" t="s">
        <v>22</v>
      </c>
      <c r="I25" s="3">
        <v>0.61439999999999995</v>
      </c>
      <c r="J25" s="3">
        <v>0.46970000000000001</v>
      </c>
      <c r="K25" s="3">
        <v>0.49859999999999999</v>
      </c>
      <c r="L25" s="3">
        <v>0.44090000000000001</v>
      </c>
      <c r="M25" s="2">
        <v>0.52749999999999997</v>
      </c>
      <c r="O25" s="14" t="s">
        <v>22</v>
      </c>
      <c r="P25" s="10">
        <v>0.84750000000000003</v>
      </c>
      <c r="Q25" s="10">
        <v>0.87480000000000002</v>
      </c>
      <c r="R25" s="10">
        <v>0.6633</v>
      </c>
      <c r="S25" s="10">
        <v>0.67779999999999996</v>
      </c>
      <c r="T25" s="24">
        <v>0.52959999999999996</v>
      </c>
    </row>
    <row r="26" spans="1:20" x14ac:dyDescent="0.25">
      <c r="G26" s="3"/>
      <c r="H26" s="1" t="s">
        <v>23</v>
      </c>
      <c r="I26" s="3">
        <v>0.88270000000000004</v>
      </c>
      <c r="J26" s="3">
        <v>0.52259999999999995</v>
      </c>
      <c r="K26" s="3">
        <v>0.55830000000000002</v>
      </c>
      <c r="L26" s="3">
        <v>0.4869</v>
      </c>
      <c r="M26" s="2">
        <v>0.39400000000000002</v>
      </c>
      <c r="O26" s="14" t="s">
        <v>23</v>
      </c>
      <c r="P26" s="10">
        <v>0.88049999999999995</v>
      </c>
      <c r="Q26" s="10">
        <v>0.90349999999999997</v>
      </c>
      <c r="R26" s="10">
        <v>0.90139999999999998</v>
      </c>
      <c r="S26" s="10">
        <v>0.77059999999999995</v>
      </c>
      <c r="T26" s="24">
        <v>0.3246</v>
      </c>
    </row>
    <row r="27" spans="1:20" x14ac:dyDescent="0.25">
      <c r="G27" s="3"/>
      <c r="H27" s="1" t="s">
        <v>24</v>
      </c>
      <c r="I27" s="3">
        <v>0.60219999999999996</v>
      </c>
      <c r="J27" s="3">
        <v>0.3715</v>
      </c>
      <c r="K27" s="3">
        <v>0.3493</v>
      </c>
      <c r="L27" s="3">
        <v>0.26440000000000002</v>
      </c>
      <c r="M27" s="2">
        <v>7.0000000000000007E-2</v>
      </c>
      <c r="O27" s="14" t="s">
        <v>24</v>
      </c>
      <c r="P27" s="10">
        <v>0.9294</v>
      </c>
      <c r="Q27" s="10">
        <v>0.72899999999999998</v>
      </c>
      <c r="R27" s="10">
        <v>0.84430000000000005</v>
      </c>
      <c r="S27" s="10">
        <v>0.61050000000000004</v>
      </c>
      <c r="T27" s="24">
        <v>0.51849999999999996</v>
      </c>
    </row>
    <row r="28" spans="1:20" x14ac:dyDescent="0.25">
      <c r="A28" s="10"/>
      <c r="B28" s="40"/>
      <c r="C28" s="40"/>
      <c r="D28" s="40"/>
      <c r="E28" s="40"/>
      <c r="F28" s="40"/>
      <c r="G28" s="3"/>
      <c r="H28" s="1" t="s">
        <v>25</v>
      </c>
      <c r="I28" s="3">
        <v>0.92320000000000002</v>
      </c>
      <c r="J28" s="3">
        <v>0.49099999999999999</v>
      </c>
      <c r="K28" s="3">
        <v>0.48039999999999999</v>
      </c>
      <c r="L28" s="3">
        <v>0.46760000000000002</v>
      </c>
      <c r="M28" s="2">
        <v>0.32169999999999999</v>
      </c>
      <c r="O28" s="14" t="s">
        <v>25</v>
      </c>
      <c r="P28" s="10">
        <v>0.93569999999999998</v>
      </c>
      <c r="Q28" s="10">
        <v>0.87339999999999995</v>
      </c>
      <c r="R28" s="10">
        <v>0.80940000000000001</v>
      </c>
      <c r="S28" s="10">
        <v>0.66990000000000005</v>
      </c>
      <c r="T28" s="24">
        <v>0.71289999999999998</v>
      </c>
    </row>
    <row r="29" spans="1:20" x14ac:dyDescent="0.25">
      <c r="G29" s="3"/>
      <c r="H29" s="1" t="s">
        <v>26</v>
      </c>
      <c r="I29" s="3">
        <v>0.62050000000000005</v>
      </c>
      <c r="J29" s="3">
        <v>0.53290000000000004</v>
      </c>
      <c r="K29" s="3">
        <v>0.5524</v>
      </c>
      <c r="L29" s="3">
        <v>0.50349999999999995</v>
      </c>
      <c r="M29" s="2">
        <v>0.33900000000000002</v>
      </c>
      <c r="O29" s="14" t="s">
        <v>26</v>
      </c>
      <c r="P29" s="10">
        <v>0.9476</v>
      </c>
      <c r="Q29" s="10">
        <v>0.83709999999999996</v>
      </c>
      <c r="R29" s="10">
        <v>0.98119999999999996</v>
      </c>
      <c r="S29" s="10">
        <v>0.66100000000000003</v>
      </c>
      <c r="T29" s="24">
        <v>0.42609999999999998</v>
      </c>
    </row>
    <row r="30" spans="1:20" x14ac:dyDescent="0.25">
      <c r="G30" s="3"/>
      <c r="H30" s="1" t="s">
        <v>27</v>
      </c>
      <c r="I30" s="3">
        <v>0.81289999999999996</v>
      </c>
      <c r="J30" s="3">
        <v>0.50949999999999995</v>
      </c>
      <c r="K30" s="3">
        <v>0.4743</v>
      </c>
      <c r="L30" s="3">
        <v>0.31730000000000003</v>
      </c>
      <c r="M30" s="2">
        <v>0.2487</v>
      </c>
      <c r="O30" s="14" t="s">
        <v>27</v>
      </c>
      <c r="P30" s="10">
        <v>0.85460000000000003</v>
      </c>
      <c r="Q30" s="10">
        <v>0.81320000000000003</v>
      </c>
      <c r="R30" s="10">
        <v>0.79310000000000003</v>
      </c>
      <c r="S30" s="10">
        <v>0.70209999999999995</v>
      </c>
      <c r="T30" s="24">
        <v>0.70740000000000003</v>
      </c>
    </row>
    <row r="31" spans="1:20" x14ac:dyDescent="0.25">
      <c r="G31" s="3"/>
      <c r="H31" s="1" t="s">
        <v>28</v>
      </c>
      <c r="I31" s="3">
        <v>0.63329999999999997</v>
      </c>
      <c r="J31" s="3">
        <v>0.5403</v>
      </c>
      <c r="K31" s="3">
        <v>0.62180000000000002</v>
      </c>
      <c r="L31" s="3">
        <v>0.39079999999999998</v>
      </c>
      <c r="M31" s="2">
        <v>0.48609999999999998</v>
      </c>
      <c r="O31" s="14" t="s">
        <v>28</v>
      </c>
      <c r="P31" s="10">
        <v>0.82379999999999998</v>
      </c>
      <c r="Q31" s="10">
        <v>0.76439999999999997</v>
      </c>
      <c r="R31" s="10">
        <v>0.74039999999999995</v>
      </c>
      <c r="S31" s="10">
        <v>0.68030000000000002</v>
      </c>
      <c r="T31" s="24">
        <v>0.54720000000000002</v>
      </c>
    </row>
    <row r="32" spans="1:20" x14ac:dyDescent="0.25">
      <c r="A32" s="6"/>
      <c r="B32" s="3"/>
      <c r="C32" s="3"/>
      <c r="D32" s="3"/>
      <c r="E32" s="3"/>
      <c r="F32" s="3"/>
      <c r="G32" s="3"/>
      <c r="H32" s="1" t="s">
        <v>29</v>
      </c>
      <c r="I32" s="3">
        <v>0.56950000000000001</v>
      </c>
      <c r="J32" s="3">
        <v>0.61980000000000002</v>
      </c>
      <c r="K32" s="3">
        <v>0.57669999999999999</v>
      </c>
      <c r="L32" s="3">
        <v>0.38590000000000002</v>
      </c>
      <c r="M32" s="2">
        <v>0.23719999999999999</v>
      </c>
      <c r="O32" s="14" t="s">
        <v>29</v>
      </c>
      <c r="P32" s="10">
        <v>0.89910000000000001</v>
      </c>
      <c r="Q32" s="10">
        <v>0.78939999999999999</v>
      </c>
      <c r="R32" s="10">
        <v>0.70279999999999998</v>
      </c>
      <c r="S32" s="10">
        <v>0.59019999999999995</v>
      </c>
      <c r="T32" s="24">
        <v>0.55630000000000002</v>
      </c>
    </row>
    <row r="33" spans="1:21" x14ac:dyDescent="0.25">
      <c r="F33" s="18"/>
      <c r="H33" s="16" t="s">
        <v>35</v>
      </c>
      <c r="I33" s="44">
        <f>AVERAGE(I3:I32)</f>
        <v>0.7138833333333332</v>
      </c>
      <c r="J33" s="44">
        <f t="shared" ref="J33:M33" si="2">AVERAGE(J3:J32)</f>
        <v>0.55837666666666652</v>
      </c>
      <c r="K33" s="44">
        <f t="shared" si="2"/>
        <v>0.47018999999999994</v>
      </c>
      <c r="L33" s="44">
        <f t="shared" si="2"/>
        <v>0.38079333333333343</v>
      </c>
      <c r="M33" s="44">
        <f t="shared" si="2"/>
        <v>0.29653666666666667</v>
      </c>
      <c r="O33" s="16" t="s">
        <v>35</v>
      </c>
      <c r="P33" s="35">
        <f>AVERAGE(P3:P32)</f>
        <v>0.88718333333333355</v>
      </c>
      <c r="Q33" s="35">
        <f t="shared" ref="Q33:T33" si="3">AVERAGE(Q3:Q32)</f>
        <v>0.84617333333333322</v>
      </c>
      <c r="R33" s="35">
        <f t="shared" si="3"/>
        <v>0.80427999999999999</v>
      </c>
      <c r="S33" s="35">
        <f t="shared" si="3"/>
        <v>0.73762333333333319</v>
      </c>
      <c r="T33" s="35">
        <f t="shared" si="3"/>
        <v>0.57533666666666661</v>
      </c>
      <c r="U33" s="34"/>
    </row>
    <row r="34" spans="1:21" x14ac:dyDescent="0.25">
      <c r="F34" s="10"/>
      <c r="G34" s="3"/>
      <c r="H34" s="17" t="s">
        <v>41</v>
      </c>
      <c r="I34" s="45"/>
      <c r="J34" s="45"/>
      <c r="K34" s="45"/>
      <c r="L34" s="45"/>
      <c r="M34" s="45"/>
      <c r="O34" s="17" t="s">
        <v>41</v>
      </c>
      <c r="P34" s="36"/>
      <c r="Q34" s="36"/>
      <c r="R34" s="36"/>
      <c r="S34" s="36"/>
      <c r="T34" s="36"/>
      <c r="U34" s="34"/>
    </row>
    <row r="35" spans="1:21" x14ac:dyDescent="0.25">
      <c r="F35" s="10"/>
      <c r="G35" s="3"/>
      <c r="H35" s="3"/>
      <c r="I35" s="3"/>
      <c r="J35" s="3"/>
      <c r="K35" s="3"/>
      <c r="L35" s="3"/>
      <c r="M35" s="3"/>
    </row>
    <row r="36" spans="1:21" x14ac:dyDescent="0.2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1" x14ac:dyDescent="0.2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1" x14ac:dyDescent="0.2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21" x14ac:dyDescent="0.2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21" x14ac:dyDescent="0.25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21" x14ac:dyDescent="0.2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21" x14ac:dyDescent="0.2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21" x14ac:dyDescent="0.2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21" x14ac:dyDescent="0.25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21" x14ac:dyDescent="0.25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21" x14ac:dyDescent="0.2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21" x14ac:dyDescent="0.25">
      <c r="H47" s="3"/>
      <c r="I47" s="3"/>
      <c r="J47" s="3"/>
      <c r="K47" s="3"/>
      <c r="L47" s="3"/>
      <c r="M47" s="3"/>
    </row>
    <row r="48" spans="1:21" x14ac:dyDescent="0.25">
      <c r="H48" s="3"/>
      <c r="I48" s="3"/>
      <c r="J48" s="3"/>
      <c r="K48" s="3"/>
      <c r="L48" s="3"/>
      <c r="M48" s="3"/>
    </row>
    <row r="49" spans="1:13" x14ac:dyDescent="0.25">
      <c r="H49" s="3"/>
      <c r="I49" s="3"/>
      <c r="J49" s="3"/>
      <c r="K49" s="3"/>
      <c r="L49" s="3"/>
      <c r="M49" s="3"/>
    </row>
    <row r="50" spans="1:13" x14ac:dyDescent="0.25">
      <c r="G50" s="3"/>
      <c r="H50" s="3"/>
      <c r="I50" s="3"/>
      <c r="J50" s="3"/>
      <c r="K50" s="3"/>
      <c r="L50" s="3"/>
      <c r="M50" s="3"/>
    </row>
    <row r="51" spans="1:13" x14ac:dyDescent="0.25">
      <c r="G51" s="3"/>
      <c r="H51" s="3"/>
      <c r="I51" s="3"/>
      <c r="J51" s="3"/>
      <c r="K51" s="3"/>
      <c r="L51" s="3"/>
      <c r="M51" s="3"/>
    </row>
    <row r="52" spans="1:13" x14ac:dyDescent="0.25">
      <c r="G52" s="3"/>
      <c r="H52" s="3"/>
      <c r="I52" s="3"/>
      <c r="J52" s="3"/>
      <c r="K52" s="3"/>
      <c r="L52" s="3"/>
      <c r="M52" s="3"/>
    </row>
    <row r="53" spans="1:13" x14ac:dyDescent="0.25">
      <c r="G53" s="3"/>
      <c r="H53" s="3"/>
      <c r="I53" s="3"/>
      <c r="J53" s="3"/>
      <c r="K53" s="3"/>
      <c r="L53" s="3"/>
      <c r="M53" s="3"/>
    </row>
    <row r="54" spans="1:13" x14ac:dyDescent="0.25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H66" s="3"/>
      <c r="I66" s="3"/>
      <c r="J66" s="3"/>
      <c r="K66" s="3"/>
      <c r="L66" s="3"/>
      <c r="M66" s="3"/>
    </row>
    <row r="67" spans="1:13" x14ac:dyDescent="0.25">
      <c r="H67" s="3"/>
      <c r="I67" s="3"/>
      <c r="J67" s="3"/>
      <c r="K67" s="3"/>
      <c r="L67" s="3"/>
      <c r="M67" s="3"/>
    </row>
    <row r="68" spans="1:13" x14ac:dyDescent="0.25">
      <c r="H68" s="3"/>
      <c r="I68" s="3"/>
      <c r="J68" s="3"/>
      <c r="K68" s="3"/>
      <c r="L68" s="3"/>
      <c r="M68" s="3"/>
    </row>
    <row r="69" spans="1:13" x14ac:dyDescent="0.25">
      <c r="H69" s="3"/>
      <c r="I69" s="3"/>
      <c r="J69" s="3"/>
      <c r="K69" s="3"/>
      <c r="L69" s="3"/>
      <c r="M69" s="3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2C78E-1B0B-4DF8-A19F-B9929EB99E89}">
  <dimension ref="A1:U69"/>
  <sheetViews>
    <sheetView tabSelected="1" zoomScale="71" workbookViewId="0">
      <selection activeCell="G21" sqref="G21"/>
    </sheetView>
  </sheetViews>
  <sheetFormatPr defaultColWidth="11" defaultRowHeight="15.75" x14ac:dyDescent="0.25"/>
  <cols>
    <col min="1" max="1" width="12.125" bestFit="1" customWidth="1"/>
    <col min="2" max="2" width="12.75" customWidth="1"/>
    <col min="3" max="6" width="12.75" bestFit="1" customWidth="1"/>
    <col min="7" max="7" width="11.875" bestFit="1" customWidth="1"/>
    <col min="8" max="8" width="12.5" bestFit="1" customWidth="1"/>
    <col min="9" max="9" width="8.5" bestFit="1" customWidth="1"/>
    <col min="10" max="12" width="9" bestFit="1" customWidth="1"/>
    <col min="13" max="13" width="10" bestFit="1" customWidth="1"/>
    <col min="14" max="14" width="11.875" bestFit="1" customWidth="1"/>
    <col min="15" max="15" width="12.5" bestFit="1" customWidth="1"/>
    <col min="16" max="16" width="8.5" bestFit="1" customWidth="1"/>
    <col min="17" max="19" width="9" bestFit="1" customWidth="1"/>
    <col min="20" max="20" width="10" bestFit="1" customWidth="1"/>
    <col min="21" max="21" width="12.125" bestFit="1" customWidth="1"/>
    <col min="22" max="22" width="11.625" bestFit="1" customWidth="1"/>
    <col min="23" max="25" width="12.125" bestFit="1" customWidth="1"/>
    <col min="26" max="26" width="13.375" bestFit="1" customWidth="1"/>
    <col min="28" max="28" width="13.375" bestFit="1" customWidth="1"/>
  </cols>
  <sheetData>
    <row r="1" spans="1:20" ht="16.5" thickBot="1" x14ac:dyDescent="0.3">
      <c r="G1" s="3"/>
      <c r="H1" s="11" t="s">
        <v>33</v>
      </c>
      <c r="I1" s="12"/>
      <c r="K1" s="12"/>
      <c r="L1" s="12"/>
      <c r="M1" s="13"/>
      <c r="O1" s="21" t="s">
        <v>34</v>
      </c>
      <c r="P1" s="12"/>
      <c r="Q1" s="22"/>
      <c r="R1" s="22"/>
      <c r="S1" s="22"/>
      <c r="T1" s="23"/>
    </row>
    <row r="2" spans="1:20" x14ac:dyDescent="0.25">
      <c r="A2" s="19" t="s">
        <v>33</v>
      </c>
      <c r="B2" s="4"/>
      <c r="C2" s="4"/>
      <c r="D2" s="4"/>
      <c r="E2" s="4"/>
      <c r="F2" s="5"/>
      <c r="G2" s="3"/>
      <c r="H2" s="1"/>
      <c r="I2" s="31" t="s">
        <v>36</v>
      </c>
      <c r="J2" s="31" t="s">
        <v>37</v>
      </c>
      <c r="K2" s="31" t="s">
        <v>38</v>
      </c>
      <c r="L2" s="31" t="s">
        <v>39</v>
      </c>
      <c r="M2" s="32" t="s">
        <v>40</v>
      </c>
      <c r="O2" s="14"/>
      <c r="P2" s="26" t="s">
        <v>36</v>
      </c>
      <c r="Q2" s="26" t="s">
        <v>37</v>
      </c>
      <c r="R2" s="26" t="s">
        <v>38</v>
      </c>
      <c r="S2" s="26" t="s">
        <v>39</v>
      </c>
      <c r="T2" s="33" t="s">
        <v>40</v>
      </c>
    </row>
    <row r="3" spans="1:20" x14ac:dyDescent="0.25">
      <c r="A3" s="6"/>
      <c r="B3" s="3"/>
      <c r="C3" s="3"/>
      <c r="D3" s="3"/>
      <c r="E3" s="3"/>
      <c r="F3" s="7"/>
      <c r="G3" s="3"/>
      <c r="H3" s="1" t="s">
        <v>0</v>
      </c>
      <c r="I3" s="3">
        <v>0.66679999999999995</v>
      </c>
      <c r="J3" s="3">
        <v>0.4289</v>
      </c>
      <c r="K3" s="3">
        <v>0.18090000000000001</v>
      </c>
      <c r="L3" s="3">
        <v>0.26590000000000003</v>
      </c>
      <c r="M3" s="2">
        <v>0.1191</v>
      </c>
      <c r="O3" s="14" t="s">
        <v>0</v>
      </c>
      <c r="P3" s="10">
        <v>0.92630000000000001</v>
      </c>
      <c r="Q3" s="10">
        <v>0.92200000000000004</v>
      </c>
      <c r="R3" s="10">
        <v>0.91610000000000003</v>
      </c>
      <c r="S3" s="10">
        <v>0.69640000000000002</v>
      </c>
      <c r="T3" s="24">
        <v>0.45129999999999998</v>
      </c>
    </row>
    <row r="4" spans="1:20" x14ac:dyDescent="0.25">
      <c r="A4" s="20"/>
      <c r="B4" s="27" t="s">
        <v>36</v>
      </c>
      <c r="C4" s="27" t="s">
        <v>37</v>
      </c>
      <c r="D4" s="27" t="s">
        <v>38</v>
      </c>
      <c r="E4" s="27" t="s">
        <v>39</v>
      </c>
      <c r="F4" s="28" t="s">
        <v>40</v>
      </c>
      <c r="G4" s="3"/>
      <c r="H4" s="1" t="s">
        <v>1</v>
      </c>
      <c r="I4" s="3">
        <v>0.55220000000000002</v>
      </c>
      <c r="J4" s="3">
        <v>0.54239999999999999</v>
      </c>
      <c r="K4" s="3">
        <v>0.49919999999999998</v>
      </c>
      <c r="L4" s="3">
        <v>0.41470000000000001</v>
      </c>
      <c r="M4" s="2">
        <v>0.53390000000000004</v>
      </c>
      <c r="O4" s="14" t="s">
        <v>1</v>
      </c>
      <c r="P4" s="10">
        <v>0.97719999999999996</v>
      </c>
      <c r="Q4" s="10">
        <v>0.93479999999999996</v>
      </c>
      <c r="R4" s="10">
        <v>0.72209999999999996</v>
      </c>
      <c r="S4" s="10">
        <v>0.67200000000000004</v>
      </c>
      <c r="T4" s="24">
        <v>0.47270000000000001</v>
      </c>
    </row>
    <row r="5" spans="1:20" x14ac:dyDescent="0.25">
      <c r="A5" s="29" t="s">
        <v>35</v>
      </c>
      <c r="B5" s="46">
        <f t="shared" ref="B5:F6" si="0">I33</f>
        <v>0.7138833333333332</v>
      </c>
      <c r="C5" s="46">
        <f t="shared" si="0"/>
        <v>0.55837666666666652</v>
      </c>
      <c r="D5" s="46">
        <f t="shared" si="0"/>
        <v>0.47018999999999994</v>
      </c>
      <c r="E5" s="46">
        <f t="shared" si="0"/>
        <v>0.38079333333333343</v>
      </c>
      <c r="F5" s="49">
        <f t="shared" si="0"/>
        <v>0.29653666666666667</v>
      </c>
      <c r="G5" s="3"/>
      <c r="H5" s="1" t="s">
        <v>2</v>
      </c>
      <c r="I5" s="3">
        <v>0.7177</v>
      </c>
      <c r="J5" s="3">
        <v>0.73819999999999997</v>
      </c>
      <c r="K5" s="3">
        <v>0.51680000000000004</v>
      </c>
      <c r="L5" s="3">
        <v>0.53480000000000005</v>
      </c>
      <c r="M5" s="2">
        <v>0.20830000000000001</v>
      </c>
      <c r="O5" s="14" t="s">
        <v>2</v>
      </c>
      <c r="P5" s="10">
        <v>0.93440000000000001</v>
      </c>
      <c r="Q5" s="10">
        <v>0.90269999999999995</v>
      </c>
      <c r="R5" s="10">
        <v>0.84399999999999997</v>
      </c>
      <c r="S5" s="10">
        <v>0.79590000000000005</v>
      </c>
      <c r="T5" s="24">
        <v>0.7056</v>
      </c>
    </row>
    <row r="6" spans="1:20" ht="16.5" thickBot="1" x14ac:dyDescent="0.3">
      <c r="A6" s="30" t="s">
        <v>30</v>
      </c>
      <c r="B6" s="47">
        <f t="shared" si="0"/>
        <v>0.11349031580539966</v>
      </c>
      <c r="C6" s="47">
        <f t="shared" si="0"/>
        <v>8.3270144847889901E-2</v>
      </c>
      <c r="D6" s="47">
        <f t="shared" si="0"/>
        <v>0.12028527685293124</v>
      </c>
      <c r="E6" s="47">
        <f t="shared" si="0"/>
        <v>9.5522046320905538E-2</v>
      </c>
      <c r="F6" s="50">
        <f t="shared" si="0"/>
        <v>0.13459730868686456</v>
      </c>
      <c r="G6" s="3"/>
      <c r="H6" s="1" t="s">
        <v>3</v>
      </c>
      <c r="I6" s="3">
        <v>0.74139999999999995</v>
      </c>
      <c r="J6" s="3">
        <v>0.60070000000000001</v>
      </c>
      <c r="K6" s="3">
        <v>0.52839999999999998</v>
      </c>
      <c r="L6" s="3">
        <v>0.44030000000000002</v>
      </c>
      <c r="M6" s="2">
        <v>0.13059999999999999</v>
      </c>
      <c r="O6" s="14" t="s">
        <v>3</v>
      </c>
      <c r="P6" s="10">
        <v>0.95489999999999997</v>
      </c>
      <c r="Q6" s="10">
        <v>0.93720000000000003</v>
      </c>
      <c r="R6" s="10">
        <v>0.78010000000000002</v>
      </c>
      <c r="S6" s="10">
        <v>0.75060000000000004</v>
      </c>
      <c r="T6" s="24">
        <v>0.53849999999999998</v>
      </c>
    </row>
    <row r="7" spans="1:20" x14ac:dyDescent="0.25">
      <c r="A7" s="6"/>
      <c r="B7" s="3"/>
      <c r="C7" s="3"/>
      <c r="D7" s="3"/>
      <c r="E7" s="3"/>
      <c r="F7" s="4"/>
      <c r="G7" s="3"/>
      <c r="H7" s="1" t="s">
        <v>4</v>
      </c>
      <c r="I7" s="3">
        <v>0.84819999999999995</v>
      </c>
      <c r="J7" s="3">
        <v>0.48699999999999999</v>
      </c>
      <c r="K7" s="3">
        <v>0.55710000000000004</v>
      </c>
      <c r="L7" s="3">
        <v>0.52400000000000002</v>
      </c>
      <c r="M7" s="2">
        <v>0.315</v>
      </c>
      <c r="O7" s="14" t="s">
        <v>4</v>
      </c>
      <c r="P7" s="10">
        <v>0.85189999999999999</v>
      </c>
      <c r="Q7" s="10">
        <v>0.82179999999999997</v>
      </c>
      <c r="R7" s="10">
        <v>0.94720000000000004</v>
      </c>
      <c r="S7" s="10">
        <v>0.89710000000000001</v>
      </c>
      <c r="T7" s="24">
        <v>0.66200000000000003</v>
      </c>
    </row>
    <row r="8" spans="1:20" ht="16.5" thickBot="1" x14ac:dyDescent="0.3">
      <c r="A8" s="6"/>
      <c r="B8" s="3"/>
      <c r="C8" s="3"/>
      <c r="D8" s="3"/>
      <c r="E8" s="3"/>
      <c r="F8" s="3"/>
      <c r="G8" s="3"/>
      <c r="H8" s="1" t="s">
        <v>5</v>
      </c>
      <c r="I8" s="3">
        <v>0.66710000000000003</v>
      </c>
      <c r="J8" s="3">
        <v>0.48180000000000001</v>
      </c>
      <c r="K8" s="3">
        <v>0.15229999999999999</v>
      </c>
      <c r="L8" s="3">
        <v>0.38679999999999998</v>
      </c>
      <c r="M8" s="2">
        <v>0.224</v>
      </c>
      <c r="O8" s="14" t="s">
        <v>5</v>
      </c>
      <c r="P8" s="10">
        <v>0.86909999999999998</v>
      </c>
      <c r="Q8" s="10">
        <v>0.88480000000000003</v>
      </c>
      <c r="R8" s="10">
        <v>0.69479999999999997</v>
      </c>
      <c r="S8" s="10">
        <v>0.63449999999999995</v>
      </c>
      <c r="T8" s="24">
        <v>0.52090000000000003</v>
      </c>
    </row>
    <row r="9" spans="1:20" x14ac:dyDescent="0.25">
      <c r="A9" s="19" t="s">
        <v>34</v>
      </c>
      <c r="B9" s="4"/>
      <c r="C9" s="4"/>
      <c r="D9" s="4"/>
      <c r="E9" s="4"/>
      <c r="F9" s="5"/>
      <c r="G9" s="3"/>
      <c r="H9" s="1" t="s">
        <v>6</v>
      </c>
      <c r="I9" s="3">
        <v>0.77739999999999998</v>
      </c>
      <c r="J9" s="3">
        <v>0.54020000000000001</v>
      </c>
      <c r="K9" s="3">
        <v>0.4572</v>
      </c>
      <c r="L9" s="3">
        <v>0.34279999999999999</v>
      </c>
      <c r="M9" s="2">
        <v>0.30740000000000001</v>
      </c>
      <c r="O9" s="14" t="s">
        <v>6</v>
      </c>
      <c r="P9" s="10">
        <v>0.83189999999999997</v>
      </c>
      <c r="Q9" s="10">
        <v>0.85289999999999999</v>
      </c>
      <c r="R9" s="10">
        <v>0.67490000000000006</v>
      </c>
      <c r="S9" s="10">
        <v>0.88600000000000001</v>
      </c>
      <c r="T9" s="24">
        <v>0.67769999999999997</v>
      </c>
    </row>
    <row r="10" spans="1:20" x14ac:dyDescent="0.25">
      <c r="A10" s="6"/>
      <c r="B10" s="3"/>
      <c r="C10" s="3"/>
      <c r="D10" s="3"/>
      <c r="E10" s="3"/>
      <c r="F10" s="7"/>
      <c r="G10" s="3"/>
      <c r="H10" s="1" t="s">
        <v>7</v>
      </c>
      <c r="I10" s="3">
        <v>0.75549999999999995</v>
      </c>
      <c r="J10" s="3">
        <v>0.60770000000000002</v>
      </c>
      <c r="K10" s="3">
        <v>0.56679999999999997</v>
      </c>
      <c r="L10" s="3">
        <v>0.35970000000000002</v>
      </c>
      <c r="M10" s="2">
        <v>0.11609999999999999</v>
      </c>
      <c r="O10" s="14" t="s">
        <v>7</v>
      </c>
      <c r="P10" s="10">
        <v>0.94889999999999997</v>
      </c>
      <c r="Q10" s="10">
        <v>0.78349999999999997</v>
      </c>
      <c r="R10" s="10">
        <v>0.86270000000000002</v>
      </c>
      <c r="S10" s="10">
        <v>0.89039999999999997</v>
      </c>
      <c r="T10" s="24">
        <v>0.58169999999999999</v>
      </c>
    </row>
    <row r="11" spans="1:20" x14ac:dyDescent="0.25">
      <c r="A11" s="20"/>
      <c r="B11" s="27" t="s">
        <v>36</v>
      </c>
      <c r="C11" s="27" t="s">
        <v>37</v>
      </c>
      <c r="D11" s="27" t="s">
        <v>38</v>
      </c>
      <c r="E11" s="27" t="s">
        <v>39</v>
      </c>
      <c r="F11" s="28" t="s">
        <v>40</v>
      </c>
      <c r="G11" s="3"/>
      <c r="H11" s="1" t="s">
        <v>8</v>
      </c>
      <c r="I11" s="3">
        <v>0.53639999999999999</v>
      </c>
      <c r="J11" s="3">
        <v>0.60160000000000002</v>
      </c>
      <c r="K11" s="3">
        <v>0.48099999999999998</v>
      </c>
      <c r="L11" s="3">
        <v>0.30499999999999999</v>
      </c>
      <c r="M11" s="2">
        <v>0.29349999999999998</v>
      </c>
      <c r="O11" s="14" t="s">
        <v>8</v>
      </c>
      <c r="P11" s="10">
        <v>0.85229999999999995</v>
      </c>
      <c r="Q11" s="10">
        <v>0.88500000000000001</v>
      </c>
      <c r="R11" s="10">
        <v>0.65239999999999998</v>
      </c>
      <c r="S11" s="10">
        <v>0.68740000000000001</v>
      </c>
      <c r="T11" s="24">
        <v>0.34810000000000002</v>
      </c>
    </row>
    <row r="12" spans="1:20" x14ac:dyDescent="0.25">
      <c r="A12" s="29" t="s">
        <v>35</v>
      </c>
      <c r="B12" s="37">
        <f t="shared" ref="B12:F13" si="1">P33</f>
        <v>0.88718333333333355</v>
      </c>
      <c r="C12" s="37">
        <f t="shared" si="1"/>
        <v>0.84617333333333322</v>
      </c>
      <c r="D12" s="37">
        <f t="shared" si="1"/>
        <v>0.80427999999999999</v>
      </c>
      <c r="E12" s="37">
        <f t="shared" si="1"/>
        <v>0.73762333333333319</v>
      </c>
      <c r="F12" s="37">
        <f t="shared" si="1"/>
        <v>0.57533666666666661</v>
      </c>
      <c r="G12" s="3"/>
      <c r="H12" s="1" t="s">
        <v>9</v>
      </c>
      <c r="I12" s="3">
        <v>0.73109999999999997</v>
      </c>
      <c r="J12" s="3">
        <v>0.58030000000000004</v>
      </c>
      <c r="K12" s="3">
        <v>0.55110000000000003</v>
      </c>
      <c r="L12" s="3">
        <v>0.27739999999999998</v>
      </c>
      <c r="M12" s="2">
        <v>0.51280000000000003</v>
      </c>
      <c r="O12" s="14" t="s">
        <v>9</v>
      </c>
      <c r="P12" s="10">
        <v>0.90480000000000005</v>
      </c>
      <c r="Q12" s="10">
        <v>0.83489999999999998</v>
      </c>
      <c r="R12" s="10">
        <v>0.67110000000000003</v>
      </c>
      <c r="S12" s="10">
        <v>0.91969999999999996</v>
      </c>
      <c r="T12" s="24">
        <v>0.74299999999999999</v>
      </c>
    </row>
    <row r="13" spans="1:20" ht="16.5" thickBot="1" x14ac:dyDescent="0.3">
      <c r="A13" s="30" t="s">
        <v>30</v>
      </c>
      <c r="B13" s="38">
        <f t="shared" si="1"/>
        <v>5.0393801502615944E-2</v>
      </c>
      <c r="C13" s="38">
        <f t="shared" si="1"/>
        <v>6.5209434124600216E-2</v>
      </c>
      <c r="D13" s="38">
        <f t="shared" si="1"/>
        <v>0.10230814980851456</v>
      </c>
      <c r="E13" s="38">
        <f t="shared" si="1"/>
        <v>0.10686996185611118</v>
      </c>
      <c r="F13" s="38">
        <f t="shared" si="1"/>
        <v>0.12658852560991476</v>
      </c>
      <c r="G13" s="3"/>
      <c r="H13" s="1" t="s">
        <v>10</v>
      </c>
      <c r="I13" s="3">
        <v>0.59040000000000004</v>
      </c>
      <c r="J13" s="3">
        <v>0.50080000000000002</v>
      </c>
      <c r="K13" s="3">
        <v>0.21410000000000001</v>
      </c>
      <c r="L13" s="3">
        <v>0.27350000000000002</v>
      </c>
      <c r="M13" s="2">
        <v>9.0999999999999998E-2</v>
      </c>
      <c r="O13" s="14" t="s">
        <v>10</v>
      </c>
      <c r="P13" s="10">
        <v>0.85980000000000001</v>
      </c>
      <c r="Q13" s="10">
        <v>0.91849999999999998</v>
      </c>
      <c r="R13" s="10">
        <v>0.81989999999999996</v>
      </c>
      <c r="S13" s="10">
        <v>0.8115</v>
      </c>
      <c r="T13" s="24">
        <v>0.52149999999999996</v>
      </c>
    </row>
    <row r="14" spans="1:20" x14ac:dyDescent="0.25">
      <c r="A14" s="3"/>
      <c r="B14" s="3"/>
      <c r="C14" s="3"/>
      <c r="D14" s="3"/>
      <c r="E14" s="3"/>
      <c r="F14" s="3"/>
      <c r="G14" s="3"/>
      <c r="H14" s="1" t="s">
        <v>11</v>
      </c>
      <c r="I14" s="3">
        <v>0.89639999999999997</v>
      </c>
      <c r="J14" s="3">
        <v>0.58350000000000002</v>
      </c>
      <c r="K14" s="3">
        <v>0.51580000000000004</v>
      </c>
      <c r="L14" s="3">
        <v>0.37330000000000002</v>
      </c>
      <c r="M14" s="2">
        <v>0.45</v>
      </c>
      <c r="O14" s="14" t="s">
        <v>11</v>
      </c>
      <c r="P14" s="10">
        <v>0.95469999999999999</v>
      </c>
      <c r="Q14" s="10">
        <v>0.7762</v>
      </c>
      <c r="R14" s="10">
        <v>0.8095</v>
      </c>
      <c r="S14" s="10">
        <v>0.60150000000000003</v>
      </c>
      <c r="T14" s="24">
        <v>0.53749999999999998</v>
      </c>
    </row>
    <row r="15" spans="1:20" ht="18.75" x14ac:dyDescent="0.3">
      <c r="A15" s="48" t="s">
        <v>44</v>
      </c>
      <c r="G15" s="3"/>
      <c r="H15" s="1" t="s">
        <v>12</v>
      </c>
      <c r="I15" s="3">
        <v>0.60709999999999997</v>
      </c>
      <c r="J15" s="3">
        <v>0.59260000000000002</v>
      </c>
      <c r="K15" s="3">
        <v>0.53620000000000001</v>
      </c>
      <c r="L15" s="3">
        <v>0.59030000000000005</v>
      </c>
      <c r="M15" s="2">
        <v>0.23400000000000001</v>
      </c>
      <c r="O15" s="14" t="s">
        <v>12</v>
      </c>
      <c r="P15" s="10">
        <v>0.86099999999999999</v>
      </c>
      <c r="Q15" s="10">
        <v>0.85780000000000001</v>
      </c>
      <c r="R15" s="10">
        <v>0.72370000000000001</v>
      </c>
      <c r="S15" s="10">
        <v>0.77929999999999999</v>
      </c>
      <c r="T15" s="24">
        <v>0.54830000000000001</v>
      </c>
    </row>
    <row r="16" spans="1:20" x14ac:dyDescent="0.25">
      <c r="A16" s="42"/>
      <c r="B16" s="27" t="s">
        <v>36</v>
      </c>
      <c r="C16" s="27" t="s">
        <v>37</v>
      </c>
      <c r="D16" s="27" t="s">
        <v>38</v>
      </c>
      <c r="E16" s="27" t="s">
        <v>39</v>
      </c>
      <c r="F16" s="28" t="s">
        <v>40</v>
      </c>
      <c r="G16" s="3"/>
      <c r="H16" s="1" t="s">
        <v>13</v>
      </c>
      <c r="I16" s="3">
        <v>0.74639999999999995</v>
      </c>
      <c r="J16" s="3">
        <v>0.58960000000000001</v>
      </c>
      <c r="K16" s="3">
        <v>0.34060000000000001</v>
      </c>
      <c r="L16" s="3">
        <v>0.40860000000000002</v>
      </c>
      <c r="M16" s="2">
        <v>0.30259999999999998</v>
      </c>
      <c r="O16" s="14" t="s">
        <v>13</v>
      </c>
      <c r="P16" s="10">
        <v>0.81720000000000004</v>
      </c>
      <c r="Q16" s="10">
        <v>0.74129999999999996</v>
      </c>
      <c r="R16" s="10">
        <v>0.65700000000000003</v>
      </c>
      <c r="S16" s="10">
        <v>0.83530000000000004</v>
      </c>
      <c r="T16" s="24">
        <v>0.81830000000000003</v>
      </c>
    </row>
    <row r="17" spans="1:20" x14ac:dyDescent="0.25">
      <c r="A17" s="27" t="s">
        <v>42</v>
      </c>
      <c r="B17" s="46">
        <f>I33</f>
        <v>0.7138833333333332</v>
      </c>
      <c r="C17" s="46">
        <f>J33</f>
        <v>0.55837666666666652</v>
      </c>
      <c r="D17" s="46">
        <f>K33</f>
        <v>0.47018999999999994</v>
      </c>
      <c r="E17" s="46">
        <f>L33</f>
        <v>0.38079333333333343</v>
      </c>
      <c r="F17" s="46">
        <f>M33</f>
        <v>0.29653666666666667</v>
      </c>
      <c r="G17" s="3"/>
      <c r="H17" s="1" t="s">
        <v>14</v>
      </c>
      <c r="I17" s="3">
        <v>0.61880000000000002</v>
      </c>
      <c r="J17" s="3">
        <v>0.47899999999999998</v>
      </c>
      <c r="K17" s="3">
        <v>0.41189999999999999</v>
      </c>
      <c r="L17" s="3">
        <v>0.29609999999999997</v>
      </c>
      <c r="M17" s="2">
        <v>0.34789999999999999</v>
      </c>
      <c r="O17" s="14" t="s">
        <v>14</v>
      </c>
      <c r="P17" s="10">
        <v>0.86709999999999998</v>
      </c>
      <c r="Q17" s="10">
        <v>0.93720000000000003</v>
      </c>
      <c r="R17" s="10">
        <v>0.84009999999999996</v>
      </c>
      <c r="S17" s="10">
        <v>0.61529999999999996</v>
      </c>
      <c r="T17" s="24">
        <v>0.50460000000000005</v>
      </c>
    </row>
    <row r="18" spans="1:20" x14ac:dyDescent="0.25">
      <c r="A18" s="27" t="s">
        <v>43</v>
      </c>
      <c r="B18" s="37">
        <f>P33</f>
        <v>0.88718333333333355</v>
      </c>
      <c r="C18" s="37">
        <f>Q33</f>
        <v>0.84617333333333322</v>
      </c>
      <c r="D18" s="37">
        <f>R33</f>
        <v>0.80427999999999999</v>
      </c>
      <c r="E18" s="37">
        <f>S33</f>
        <v>0.73762333333333319</v>
      </c>
      <c r="F18" s="37">
        <f>T33</f>
        <v>0.57533666666666661</v>
      </c>
      <c r="G18" s="3"/>
      <c r="H18" s="1" t="s">
        <v>15</v>
      </c>
      <c r="I18" s="3">
        <v>0.70240000000000002</v>
      </c>
      <c r="J18" s="3">
        <v>0.71679999999999999</v>
      </c>
      <c r="K18" s="3">
        <v>0.58320000000000005</v>
      </c>
      <c r="L18" s="3">
        <v>0.2823</v>
      </c>
      <c r="M18" s="2">
        <v>0.37609999999999999</v>
      </c>
      <c r="O18" s="14" t="s">
        <v>15</v>
      </c>
      <c r="P18" s="10">
        <v>0.83040000000000003</v>
      </c>
      <c r="Q18" s="10">
        <v>0.89570000000000005</v>
      </c>
      <c r="R18" s="10">
        <v>0.68140000000000001</v>
      </c>
      <c r="S18" s="10">
        <v>0.67559999999999998</v>
      </c>
      <c r="T18" s="24">
        <v>0.69669999999999999</v>
      </c>
    </row>
    <row r="19" spans="1:20" x14ac:dyDescent="0.25">
      <c r="G19" s="3"/>
      <c r="H19" s="1" t="s">
        <v>16</v>
      </c>
      <c r="I19" s="3">
        <v>0.72729999999999995</v>
      </c>
      <c r="J19" s="3">
        <v>0.65359999999999996</v>
      </c>
      <c r="K19" s="3">
        <v>0.5958</v>
      </c>
      <c r="L19" s="3">
        <v>0.2853</v>
      </c>
      <c r="M19" s="2">
        <v>0.24310000000000001</v>
      </c>
      <c r="O19" s="14" t="s">
        <v>16</v>
      </c>
      <c r="P19" s="10">
        <v>0.82569999999999999</v>
      </c>
      <c r="Q19" s="10">
        <v>0.9103</v>
      </c>
      <c r="R19" s="10">
        <v>0.88739999999999997</v>
      </c>
      <c r="S19" s="10">
        <v>0.85409999999999997</v>
      </c>
      <c r="T19" s="24">
        <v>0.78500000000000003</v>
      </c>
    </row>
    <row r="20" spans="1:20" x14ac:dyDescent="0.25">
      <c r="A20" s="6"/>
      <c r="B20" s="3"/>
      <c r="C20" s="3"/>
      <c r="D20" s="3"/>
      <c r="E20" s="3"/>
      <c r="F20" s="3"/>
      <c r="G20" s="3"/>
      <c r="H20" s="1" t="s">
        <v>17</v>
      </c>
      <c r="I20" s="3">
        <v>0.82789999999999997</v>
      </c>
      <c r="J20" s="3">
        <v>0.63739999999999997</v>
      </c>
      <c r="K20" s="3">
        <v>0.54949999999999999</v>
      </c>
      <c r="L20" s="3">
        <v>0.3926</v>
      </c>
      <c r="M20" s="2">
        <v>0.44769999999999999</v>
      </c>
      <c r="O20" s="14" t="s">
        <v>17</v>
      </c>
      <c r="P20" s="10">
        <v>0.88739999999999997</v>
      </c>
      <c r="Q20" s="10">
        <v>0.74850000000000005</v>
      </c>
      <c r="R20" s="10">
        <v>0.86499999999999999</v>
      </c>
      <c r="S20" s="10">
        <v>0.61229999999999996</v>
      </c>
      <c r="T20" s="24">
        <v>0.62829999999999997</v>
      </c>
    </row>
    <row r="21" spans="1:20" x14ac:dyDescent="0.25">
      <c r="A21" s="6"/>
      <c r="B21" s="15"/>
      <c r="C21" s="3"/>
      <c r="D21" s="3"/>
      <c r="E21" s="3"/>
      <c r="F21" s="3"/>
      <c r="G21" s="3"/>
      <c r="H21" s="1" t="s">
        <v>18</v>
      </c>
      <c r="I21" s="3">
        <v>0.72170000000000001</v>
      </c>
      <c r="J21" s="3">
        <v>0.67589999999999995</v>
      </c>
      <c r="K21" s="3">
        <v>0.4849</v>
      </c>
      <c r="L21" s="3">
        <v>0.4496</v>
      </c>
      <c r="M21" s="2">
        <v>0.33510000000000001</v>
      </c>
      <c r="O21" s="14" t="s">
        <v>18</v>
      </c>
      <c r="P21" s="10">
        <v>0.81299999999999994</v>
      </c>
      <c r="Q21" s="10">
        <v>0.88249999999999995</v>
      </c>
      <c r="R21" s="10">
        <v>0.96989999999999998</v>
      </c>
      <c r="S21" s="10">
        <v>0.61460000000000004</v>
      </c>
      <c r="T21" s="24">
        <v>0.58069999999999999</v>
      </c>
    </row>
    <row r="22" spans="1:20" x14ac:dyDescent="0.25">
      <c r="A22" s="6"/>
      <c r="B22" s="15"/>
      <c r="C22" s="3"/>
      <c r="D22" s="3"/>
      <c r="E22" s="3"/>
      <c r="F22" s="3"/>
      <c r="G22" s="3"/>
      <c r="H22" s="1" t="s">
        <v>19</v>
      </c>
      <c r="I22" s="3">
        <v>0.95909999999999995</v>
      </c>
      <c r="J22" s="3">
        <v>0.4859</v>
      </c>
      <c r="K22" s="3">
        <v>0.36599999999999999</v>
      </c>
      <c r="L22" s="3">
        <v>0.25950000000000001</v>
      </c>
      <c r="M22" s="2">
        <v>0.18859999999999999</v>
      </c>
      <c r="O22" s="14" t="s">
        <v>19</v>
      </c>
      <c r="P22" s="10">
        <v>0.90849999999999997</v>
      </c>
      <c r="Q22" s="10">
        <v>0.7409</v>
      </c>
      <c r="R22" s="10">
        <v>0.89649999999999996</v>
      </c>
      <c r="S22" s="10">
        <v>0.77090000000000003</v>
      </c>
      <c r="T22" s="24">
        <v>0.72050000000000003</v>
      </c>
    </row>
    <row r="23" spans="1:20" x14ac:dyDescent="0.25">
      <c r="A23" s="6"/>
      <c r="B23" s="3"/>
      <c r="C23" s="3"/>
      <c r="D23" s="3"/>
      <c r="E23" s="3"/>
      <c r="F23" s="3"/>
      <c r="G23" s="3"/>
      <c r="H23" s="1" t="s">
        <v>20</v>
      </c>
      <c r="I23" s="3">
        <v>0.70069999999999999</v>
      </c>
      <c r="J23" s="3">
        <v>0.63419999999999999</v>
      </c>
      <c r="K23" s="3">
        <v>0.4244</v>
      </c>
      <c r="L23" s="3">
        <v>0.46489999999999998</v>
      </c>
      <c r="M23" s="2">
        <v>0.3826</v>
      </c>
      <c r="O23" s="14" t="s">
        <v>20</v>
      </c>
      <c r="P23" s="10">
        <v>0.85009999999999997</v>
      </c>
      <c r="Q23" s="10">
        <v>0.83830000000000005</v>
      </c>
      <c r="R23" s="10">
        <v>0.94540000000000002</v>
      </c>
      <c r="S23" s="10">
        <v>0.83220000000000005</v>
      </c>
      <c r="T23" s="24">
        <v>0.38700000000000001</v>
      </c>
    </row>
    <row r="24" spans="1:20" x14ac:dyDescent="0.25">
      <c r="G24" s="3"/>
      <c r="H24" s="1" t="s">
        <v>21</v>
      </c>
      <c r="I24" s="3">
        <v>0.66579999999999995</v>
      </c>
      <c r="J24" s="3">
        <v>0.53590000000000004</v>
      </c>
      <c r="K24" s="3">
        <v>0.48070000000000002</v>
      </c>
      <c r="L24" s="3">
        <v>0.23910000000000001</v>
      </c>
      <c r="M24" s="2">
        <v>0.1125</v>
      </c>
      <c r="O24" s="14" t="s">
        <v>21</v>
      </c>
      <c r="P24" s="10">
        <v>0.97070000000000001</v>
      </c>
      <c r="Q24" s="10">
        <v>0.79359999999999997</v>
      </c>
      <c r="R24" s="10">
        <v>0.83130000000000004</v>
      </c>
      <c r="S24" s="10">
        <v>0.93369999999999997</v>
      </c>
      <c r="T24" s="24">
        <v>0.50760000000000005</v>
      </c>
    </row>
    <row r="25" spans="1:20" x14ac:dyDescent="0.25">
      <c r="G25" s="3"/>
      <c r="H25" s="1" t="s">
        <v>22</v>
      </c>
      <c r="I25" s="3">
        <v>0.61439999999999995</v>
      </c>
      <c r="J25" s="3">
        <v>0.46970000000000001</v>
      </c>
      <c r="K25" s="3">
        <v>0.49859999999999999</v>
      </c>
      <c r="L25" s="3">
        <v>0.44090000000000001</v>
      </c>
      <c r="M25" s="2">
        <v>0.52749999999999997</v>
      </c>
      <c r="O25" s="14" t="s">
        <v>22</v>
      </c>
      <c r="P25" s="10">
        <v>0.84750000000000003</v>
      </c>
      <c r="Q25" s="10">
        <v>0.87480000000000002</v>
      </c>
      <c r="R25" s="10">
        <v>0.6633</v>
      </c>
      <c r="S25" s="10">
        <v>0.67779999999999996</v>
      </c>
      <c r="T25" s="24">
        <v>0.52959999999999996</v>
      </c>
    </row>
    <row r="26" spans="1:20" x14ac:dyDescent="0.25">
      <c r="G26" s="3"/>
      <c r="H26" s="1" t="s">
        <v>23</v>
      </c>
      <c r="I26" s="3">
        <v>0.88270000000000004</v>
      </c>
      <c r="J26" s="3">
        <v>0.52259999999999995</v>
      </c>
      <c r="K26" s="3">
        <v>0.55830000000000002</v>
      </c>
      <c r="L26" s="3">
        <v>0.4869</v>
      </c>
      <c r="M26" s="2">
        <v>0.39400000000000002</v>
      </c>
      <c r="O26" s="14" t="s">
        <v>23</v>
      </c>
      <c r="P26" s="10">
        <v>0.88049999999999995</v>
      </c>
      <c r="Q26" s="10">
        <v>0.90349999999999997</v>
      </c>
      <c r="R26" s="10">
        <v>0.90139999999999998</v>
      </c>
      <c r="S26" s="10">
        <v>0.77059999999999995</v>
      </c>
      <c r="T26" s="24">
        <v>0.3246</v>
      </c>
    </row>
    <row r="27" spans="1:20" x14ac:dyDescent="0.25">
      <c r="G27" s="3"/>
      <c r="H27" s="1" t="s">
        <v>24</v>
      </c>
      <c r="I27" s="3">
        <v>0.60219999999999996</v>
      </c>
      <c r="J27" s="3">
        <v>0.3715</v>
      </c>
      <c r="K27" s="3">
        <v>0.3493</v>
      </c>
      <c r="L27" s="3">
        <v>0.26440000000000002</v>
      </c>
      <c r="M27" s="2">
        <v>7.0000000000000007E-2</v>
      </c>
      <c r="O27" s="14" t="s">
        <v>24</v>
      </c>
      <c r="P27" s="10">
        <v>0.9294</v>
      </c>
      <c r="Q27" s="10">
        <v>0.72899999999999998</v>
      </c>
      <c r="R27" s="10">
        <v>0.84430000000000005</v>
      </c>
      <c r="S27" s="10">
        <v>0.61050000000000004</v>
      </c>
      <c r="T27" s="24">
        <v>0.51849999999999996</v>
      </c>
    </row>
    <row r="28" spans="1:20" x14ac:dyDescent="0.25">
      <c r="A28" s="10"/>
      <c r="B28" s="40"/>
      <c r="C28" s="40"/>
      <c r="D28" s="40"/>
      <c r="E28" s="40"/>
      <c r="F28" s="40"/>
      <c r="G28" s="3"/>
      <c r="H28" s="1" t="s">
        <v>25</v>
      </c>
      <c r="I28" s="3">
        <v>0.92320000000000002</v>
      </c>
      <c r="J28" s="3">
        <v>0.49099999999999999</v>
      </c>
      <c r="K28" s="3">
        <v>0.48039999999999999</v>
      </c>
      <c r="L28" s="3">
        <v>0.46760000000000002</v>
      </c>
      <c r="M28" s="2">
        <v>0.32169999999999999</v>
      </c>
      <c r="O28" s="14" t="s">
        <v>25</v>
      </c>
      <c r="P28" s="10">
        <v>0.93569999999999998</v>
      </c>
      <c r="Q28" s="10">
        <v>0.87339999999999995</v>
      </c>
      <c r="R28" s="10">
        <v>0.80940000000000001</v>
      </c>
      <c r="S28" s="10">
        <v>0.66990000000000005</v>
      </c>
      <c r="T28" s="24">
        <v>0.71289999999999998</v>
      </c>
    </row>
    <row r="29" spans="1:20" x14ac:dyDescent="0.25">
      <c r="G29" s="3"/>
      <c r="H29" s="1" t="s">
        <v>26</v>
      </c>
      <c r="I29" s="3">
        <v>0.62050000000000005</v>
      </c>
      <c r="J29" s="3">
        <v>0.53290000000000004</v>
      </c>
      <c r="K29" s="3">
        <v>0.5524</v>
      </c>
      <c r="L29" s="3">
        <v>0.50349999999999995</v>
      </c>
      <c r="M29" s="2">
        <v>0.33900000000000002</v>
      </c>
      <c r="O29" s="14" t="s">
        <v>26</v>
      </c>
      <c r="P29" s="10">
        <v>0.9476</v>
      </c>
      <c r="Q29" s="10">
        <v>0.83709999999999996</v>
      </c>
      <c r="R29" s="10">
        <v>0.98119999999999996</v>
      </c>
      <c r="S29" s="10">
        <v>0.66100000000000003</v>
      </c>
      <c r="T29" s="24">
        <v>0.42609999999999998</v>
      </c>
    </row>
    <row r="30" spans="1:20" x14ac:dyDescent="0.25">
      <c r="G30" s="3"/>
      <c r="H30" s="1" t="s">
        <v>27</v>
      </c>
      <c r="I30" s="3">
        <v>0.81289999999999996</v>
      </c>
      <c r="J30" s="3">
        <v>0.50949999999999995</v>
      </c>
      <c r="K30" s="3">
        <v>0.4743</v>
      </c>
      <c r="L30" s="3">
        <v>0.31730000000000003</v>
      </c>
      <c r="M30" s="2">
        <v>0.2487</v>
      </c>
      <c r="O30" s="14" t="s">
        <v>27</v>
      </c>
      <c r="P30" s="10">
        <v>0.85460000000000003</v>
      </c>
      <c r="Q30" s="10">
        <v>0.81320000000000003</v>
      </c>
      <c r="R30" s="10">
        <v>0.79310000000000003</v>
      </c>
      <c r="S30" s="10">
        <v>0.70209999999999995</v>
      </c>
      <c r="T30" s="24">
        <v>0.70740000000000003</v>
      </c>
    </row>
    <row r="31" spans="1:20" x14ac:dyDescent="0.25">
      <c r="G31" s="3"/>
      <c r="H31" s="1" t="s">
        <v>28</v>
      </c>
      <c r="I31" s="3">
        <v>0.63329999999999997</v>
      </c>
      <c r="J31" s="3">
        <v>0.5403</v>
      </c>
      <c r="K31" s="3">
        <v>0.62180000000000002</v>
      </c>
      <c r="L31" s="3">
        <v>0.39079999999999998</v>
      </c>
      <c r="M31" s="2">
        <v>0.48609999999999998</v>
      </c>
      <c r="O31" s="14" t="s">
        <v>28</v>
      </c>
      <c r="P31" s="10">
        <v>0.82379999999999998</v>
      </c>
      <c r="Q31" s="10">
        <v>0.76439999999999997</v>
      </c>
      <c r="R31" s="10">
        <v>0.74039999999999995</v>
      </c>
      <c r="S31" s="10">
        <v>0.68030000000000002</v>
      </c>
      <c r="T31" s="24">
        <v>0.54720000000000002</v>
      </c>
    </row>
    <row r="32" spans="1:20" x14ac:dyDescent="0.25">
      <c r="A32" s="6"/>
      <c r="B32" s="3"/>
      <c r="C32" s="3"/>
      <c r="D32" s="3"/>
      <c r="E32" s="3"/>
      <c r="F32" s="3"/>
      <c r="G32" s="3"/>
      <c r="H32" s="1" t="s">
        <v>29</v>
      </c>
      <c r="I32" s="3">
        <v>0.56950000000000001</v>
      </c>
      <c r="J32" s="3">
        <v>0.61980000000000002</v>
      </c>
      <c r="K32" s="3">
        <v>0.57669999999999999</v>
      </c>
      <c r="L32" s="3">
        <v>0.38590000000000002</v>
      </c>
      <c r="M32" s="2">
        <v>0.23719999999999999</v>
      </c>
      <c r="O32" s="14" t="s">
        <v>29</v>
      </c>
      <c r="P32" s="10">
        <v>0.89910000000000001</v>
      </c>
      <c r="Q32" s="10">
        <v>0.78939999999999999</v>
      </c>
      <c r="R32" s="10">
        <v>0.70279999999999998</v>
      </c>
      <c r="S32" s="10">
        <v>0.59019999999999995</v>
      </c>
      <c r="T32" s="24">
        <v>0.55630000000000002</v>
      </c>
    </row>
    <row r="33" spans="1:21" x14ac:dyDescent="0.25">
      <c r="F33" s="18"/>
      <c r="H33" s="16" t="s">
        <v>35</v>
      </c>
      <c r="I33" s="44">
        <f>AVERAGE(I3:I32)</f>
        <v>0.7138833333333332</v>
      </c>
      <c r="J33" s="44">
        <f t="shared" ref="J33:M33" si="2">AVERAGE(J3:J32)</f>
        <v>0.55837666666666652</v>
      </c>
      <c r="K33" s="44">
        <f t="shared" si="2"/>
        <v>0.47018999999999994</v>
      </c>
      <c r="L33" s="44">
        <f t="shared" si="2"/>
        <v>0.38079333333333343</v>
      </c>
      <c r="M33" s="44">
        <f t="shared" si="2"/>
        <v>0.29653666666666667</v>
      </c>
      <c r="O33" s="16" t="s">
        <v>35</v>
      </c>
      <c r="P33" s="35">
        <f>AVERAGE(P3:P32)</f>
        <v>0.88718333333333355</v>
      </c>
      <c r="Q33" s="35">
        <f t="shared" ref="Q33:T33" si="3">AVERAGE(Q3:Q32)</f>
        <v>0.84617333333333322</v>
      </c>
      <c r="R33" s="35">
        <f t="shared" si="3"/>
        <v>0.80427999999999999</v>
      </c>
      <c r="S33" s="35">
        <f t="shared" si="3"/>
        <v>0.73762333333333319</v>
      </c>
      <c r="T33" s="35">
        <f t="shared" si="3"/>
        <v>0.57533666666666661</v>
      </c>
      <c r="U33" s="34"/>
    </row>
    <row r="34" spans="1:21" x14ac:dyDescent="0.25">
      <c r="F34" s="10"/>
      <c r="G34" s="3"/>
      <c r="H34" s="17" t="s">
        <v>41</v>
      </c>
      <c r="I34" s="45">
        <f>_xlfn.STDEV.S(I3:I32)</f>
        <v>0.11349031580539966</v>
      </c>
      <c r="J34" s="45">
        <f t="shared" ref="J34:M34" si="4">_xlfn.STDEV.S(J3:J32)</f>
        <v>8.3270144847889901E-2</v>
      </c>
      <c r="K34" s="45">
        <f t="shared" si="4"/>
        <v>0.12028527685293124</v>
      </c>
      <c r="L34" s="45">
        <f t="shared" si="4"/>
        <v>9.5522046320905538E-2</v>
      </c>
      <c r="M34" s="45">
        <f t="shared" si="4"/>
        <v>0.13459730868686456</v>
      </c>
      <c r="O34" s="17" t="s">
        <v>41</v>
      </c>
      <c r="P34" s="36">
        <f>_xlfn.STDEV.S(P3:P32)</f>
        <v>5.0393801502615944E-2</v>
      </c>
      <c r="Q34" s="36">
        <f t="shared" ref="Q34:T34" si="5">_xlfn.STDEV.S(Q3:Q32)</f>
        <v>6.5209434124600216E-2</v>
      </c>
      <c r="R34" s="36">
        <f t="shared" si="5"/>
        <v>0.10230814980851456</v>
      </c>
      <c r="S34" s="36">
        <f t="shared" si="5"/>
        <v>0.10686996185611118</v>
      </c>
      <c r="T34" s="36">
        <f t="shared" si="5"/>
        <v>0.12658852560991476</v>
      </c>
      <c r="U34" s="34"/>
    </row>
    <row r="35" spans="1:21" x14ac:dyDescent="0.25">
      <c r="F35" s="10"/>
      <c r="G35" s="3"/>
      <c r="H35" s="3"/>
      <c r="I35" s="3"/>
      <c r="J35" s="3"/>
      <c r="K35" s="3"/>
      <c r="L35" s="3"/>
      <c r="M35" s="3"/>
    </row>
    <row r="36" spans="1:21" x14ac:dyDescent="0.25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1" x14ac:dyDescent="0.25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1" x14ac:dyDescent="0.25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21" x14ac:dyDescent="0.25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21" x14ac:dyDescent="0.25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21" x14ac:dyDescent="0.25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21" x14ac:dyDescent="0.25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21" x14ac:dyDescent="0.25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21" x14ac:dyDescent="0.25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21" x14ac:dyDescent="0.25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21" x14ac:dyDescent="0.25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21" x14ac:dyDescent="0.25">
      <c r="H47" s="3"/>
      <c r="I47" s="3"/>
      <c r="J47" s="3"/>
      <c r="K47" s="3"/>
      <c r="L47" s="3"/>
      <c r="M47" s="3"/>
    </row>
    <row r="48" spans="1:21" x14ac:dyDescent="0.25">
      <c r="H48" s="3"/>
      <c r="I48" s="3"/>
      <c r="J48" s="3"/>
      <c r="K48" s="3"/>
      <c r="L48" s="3"/>
      <c r="M48" s="3"/>
    </row>
    <row r="49" spans="1:13" x14ac:dyDescent="0.25">
      <c r="H49" s="3"/>
      <c r="I49" s="3"/>
      <c r="J49" s="3"/>
      <c r="K49" s="3"/>
      <c r="L49" s="3"/>
      <c r="M49" s="3"/>
    </row>
    <row r="50" spans="1:13" x14ac:dyDescent="0.25">
      <c r="G50" s="3"/>
      <c r="H50" s="3"/>
      <c r="I50" s="3"/>
      <c r="J50" s="3"/>
      <c r="K50" s="3"/>
      <c r="L50" s="3"/>
      <c r="M50" s="3"/>
    </row>
    <row r="51" spans="1:13" x14ac:dyDescent="0.25">
      <c r="G51" s="3"/>
      <c r="H51" s="3"/>
      <c r="I51" s="3"/>
      <c r="J51" s="3"/>
      <c r="K51" s="3"/>
      <c r="L51" s="3"/>
      <c r="M51" s="3"/>
    </row>
    <row r="52" spans="1:13" x14ac:dyDescent="0.25">
      <c r="G52" s="3"/>
      <c r="H52" s="3"/>
      <c r="I52" s="3"/>
      <c r="J52" s="3"/>
      <c r="K52" s="3"/>
      <c r="L52" s="3"/>
      <c r="M52" s="3"/>
    </row>
    <row r="53" spans="1:13" x14ac:dyDescent="0.25">
      <c r="G53" s="3"/>
      <c r="H53" s="3"/>
      <c r="I53" s="3"/>
      <c r="J53" s="3"/>
      <c r="K53" s="3"/>
      <c r="L53" s="3"/>
      <c r="M53" s="3"/>
    </row>
    <row r="54" spans="1:13" x14ac:dyDescent="0.25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x14ac:dyDescent="0.25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x14ac:dyDescent="0.25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x14ac:dyDescent="0.25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x14ac:dyDescent="0.25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x14ac:dyDescent="0.25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x14ac:dyDescent="0.25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x14ac:dyDescent="0.25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x14ac:dyDescent="0.25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x14ac:dyDescent="0.25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H66" s="3"/>
      <c r="I66" s="3"/>
      <c r="J66" s="3"/>
      <c r="K66" s="3"/>
      <c r="L66" s="3"/>
      <c r="M66" s="3"/>
    </row>
    <row r="67" spans="1:13" x14ac:dyDescent="0.25">
      <c r="H67" s="3"/>
      <c r="I67" s="3"/>
      <c r="J67" s="3"/>
      <c r="K67" s="3"/>
      <c r="L67" s="3"/>
      <c r="M67" s="3"/>
    </row>
    <row r="68" spans="1:13" x14ac:dyDescent="0.25">
      <c r="H68" s="3"/>
      <c r="I68" s="3"/>
      <c r="J68" s="3"/>
      <c r="K68" s="3"/>
      <c r="L68" s="3"/>
      <c r="M68" s="3"/>
    </row>
    <row r="69" spans="1:13" x14ac:dyDescent="0.25">
      <c r="H69" s="3"/>
      <c r="I69" s="3"/>
      <c r="J69" s="3"/>
      <c r="K69" s="3"/>
      <c r="L69" s="3"/>
      <c r="M69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PartI_Activity</vt:lpstr>
      <vt:lpstr>PartI_Answer</vt:lpstr>
      <vt:lpstr>PartII_Activity</vt:lpstr>
      <vt:lpstr>PartII_Answer</vt:lpstr>
      <vt:lpstr>PartIII_Activity</vt:lpstr>
      <vt:lpstr>PartIII_Answers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Samuels, Martin A.</cp:lastModifiedBy>
  <dcterms:created xsi:type="dcterms:W3CDTF">2017-11-20T15:11:52Z</dcterms:created>
  <dcterms:modified xsi:type="dcterms:W3CDTF">2017-11-30T20:16:45Z</dcterms:modified>
</cp:coreProperties>
</file>